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imelineCaches/timelineCache1.xml" ContentType="application/vnd.ms-excel.timeline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slicers/slicer2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98CDD8E-9633-4604-B469-1B5695F89B94}" xr6:coauthVersionLast="47" xr6:coauthVersionMax="47" xr10:uidLastSave="{00000000-0000-0000-0000-000000000000}"/>
  <bookViews>
    <workbookView xWindow="-120" yWindow="-120" windowWidth="29040" windowHeight="15840" xr2:uid="{07283CD9-7097-4CA2-9D69-BD163F689627}"/>
  </bookViews>
  <sheets>
    <sheet name="תרגיל בניתוח נתונים" sheetId="1" r:id="rId1"/>
    <sheet name="פתרון תרגיל בניתוח נתונים " sheetId="3" r:id="rId2"/>
  </sheets>
  <definedNames>
    <definedName name="_xlnm._FilterDatabase" localSheetId="1">'פתרון תרגיל בניתוח נתונים '!$A$7:$M$485</definedName>
    <definedName name="_xlnm._FilterDatabase" localSheetId="0">'תרגיל בניתוח נתונים'!$A$10:$K$488</definedName>
    <definedName name="NativeTimeline_תאריך_רישום">#N/A</definedName>
    <definedName name="Slicer_יישוב">#N/A</definedName>
    <definedName name="Slicer_יישוב1">#N/A</definedName>
    <definedName name="Slicer_תחום_לימוד">#N/A</definedName>
  </definedNames>
  <calcPr calcId="191029"/>
  <pivotCaches>
    <pivotCache cacheId="6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5"/>
      </x15:timelineCacheRefs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1" i="3" l="1"/>
  <c r="C501" i="3"/>
  <c r="N501" i="3"/>
  <c r="O501" i="3"/>
  <c r="P501" i="3"/>
  <c r="Q501" i="3"/>
  <c r="J500" i="3"/>
  <c r="J499" i="3"/>
  <c r="J498" i="3"/>
  <c r="J497" i="3"/>
  <c r="J496" i="3"/>
  <c r="J495" i="3"/>
  <c r="J494" i="3"/>
  <c r="J493" i="3"/>
  <c r="J492" i="3"/>
  <c r="J491" i="3"/>
  <c r="J490" i="3"/>
  <c r="J489" i="3"/>
  <c r="J488" i="3"/>
  <c r="J487" i="3"/>
  <c r="J486" i="3"/>
  <c r="J485" i="3"/>
  <c r="J484" i="3"/>
  <c r="J483" i="3"/>
  <c r="J482" i="3"/>
  <c r="J481" i="3"/>
  <c r="J480" i="3"/>
  <c r="J479" i="3"/>
  <c r="J478" i="3"/>
  <c r="J477" i="3"/>
  <c r="J476" i="3"/>
  <c r="J475" i="3"/>
  <c r="J474" i="3"/>
  <c r="J473" i="3"/>
  <c r="J472" i="3"/>
  <c r="J471" i="3"/>
  <c r="J470" i="3"/>
  <c r="J469" i="3"/>
  <c r="J468" i="3"/>
  <c r="J467" i="3"/>
  <c r="J466" i="3"/>
  <c r="J465" i="3"/>
  <c r="J464" i="3"/>
  <c r="J463" i="3"/>
  <c r="J462" i="3"/>
  <c r="J461" i="3"/>
  <c r="J460" i="3"/>
  <c r="J459" i="3"/>
  <c r="J458" i="3"/>
  <c r="J457" i="3"/>
  <c r="J456" i="3"/>
  <c r="J455" i="3"/>
  <c r="J454" i="3"/>
  <c r="J453" i="3"/>
  <c r="J452" i="3"/>
  <c r="J451" i="3"/>
  <c r="J450" i="3"/>
  <c r="J449" i="3"/>
  <c r="J448" i="3"/>
  <c r="J447" i="3"/>
  <c r="J446" i="3"/>
  <c r="J445" i="3"/>
  <c r="J444" i="3"/>
  <c r="J443" i="3"/>
  <c r="J442" i="3"/>
  <c r="J441" i="3"/>
  <c r="J440" i="3"/>
  <c r="J439" i="3"/>
  <c r="J438" i="3"/>
  <c r="J437" i="3"/>
  <c r="J436" i="3"/>
  <c r="J435" i="3"/>
  <c r="J434" i="3"/>
  <c r="J433" i="3"/>
  <c r="J432" i="3"/>
  <c r="J431" i="3"/>
  <c r="J430" i="3"/>
  <c r="J429" i="3"/>
  <c r="J428" i="3"/>
  <c r="J427" i="3"/>
  <c r="J426" i="3"/>
  <c r="J425" i="3"/>
  <c r="J424" i="3"/>
  <c r="J423" i="3"/>
  <c r="J422" i="3"/>
  <c r="J421" i="3"/>
  <c r="J420" i="3"/>
  <c r="J419" i="3"/>
  <c r="J418" i="3"/>
  <c r="J417" i="3"/>
  <c r="J416" i="3"/>
  <c r="J415" i="3"/>
  <c r="J414" i="3"/>
  <c r="J413" i="3"/>
  <c r="J412" i="3"/>
  <c r="J411" i="3"/>
  <c r="J410" i="3"/>
  <c r="J409" i="3"/>
  <c r="J408" i="3"/>
  <c r="J407" i="3"/>
  <c r="J406" i="3"/>
  <c r="J405" i="3"/>
  <c r="J404" i="3"/>
  <c r="J403" i="3"/>
  <c r="J402" i="3"/>
  <c r="J401" i="3"/>
  <c r="J400" i="3"/>
  <c r="J399" i="3"/>
  <c r="J398" i="3"/>
  <c r="J397" i="3"/>
  <c r="J396" i="3"/>
  <c r="J395" i="3"/>
  <c r="J394" i="3"/>
  <c r="J393" i="3"/>
  <c r="J392" i="3"/>
  <c r="J391" i="3"/>
  <c r="J390" i="3"/>
  <c r="J389" i="3"/>
  <c r="J388" i="3"/>
  <c r="J387" i="3"/>
  <c r="J386" i="3"/>
  <c r="J385" i="3"/>
  <c r="J384" i="3"/>
  <c r="J383" i="3"/>
  <c r="J382" i="3"/>
  <c r="J381" i="3"/>
  <c r="J380" i="3"/>
  <c r="J379" i="3"/>
  <c r="J378" i="3"/>
  <c r="J377" i="3"/>
  <c r="J376" i="3"/>
  <c r="J375" i="3"/>
  <c r="J374" i="3"/>
  <c r="J373" i="3"/>
  <c r="J372" i="3"/>
  <c r="J371" i="3"/>
  <c r="J370" i="3"/>
  <c r="J369" i="3"/>
  <c r="J368" i="3"/>
  <c r="J367" i="3"/>
  <c r="J366" i="3"/>
  <c r="J365" i="3"/>
  <c r="J364" i="3"/>
  <c r="J363" i="3"/>
  <c r="J362" i="3"/>
  <c r="J361" i="3"/>
  <c r="J360" i="3"/>
  <c r="J359" i="3"/>
  <c r="J358" i="3"/>
  <c r="J357" i="3"/>
  <c r="J356" i="3"/>
  <c r="J355" i="3"/>
  <c r="J354" i="3"/>
  <c r="J353" i="3"/>
  <c r="J352" i="3"/>
  <c r="J351" i="3"/>
  <c r="J350" i="3"/>
  <c r="J349" i="3"/>
  <c r="J348" i="3"/>
  <c r="J347" i="3"/>
  <c r="J346" i="3"/>
  <c r="J345" i="3"/>
  <c r="J344" i="3"/>
  <c r="J343" i="3"/>
  <c r="J342" i="3"/>
  <c r="J341" i="3"/>
  <c r="J340" i="3"/>
  <c r="J339" i="3"/>
  <c r="J338" i="3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11" i="1"/>
</calcChain>
</file>

<file path=xl/sharedStrings.xml><?xml version="1.0" encoding="utf-8"?>
<sst xmlns="http://schemas.openxmlformats.org/spreadsheetml/2006/main" count="6470" uniqueCount="1038">
  <si>
    <t>חזרה לראשי</t>
  </si>
  <si>
    <t>תחום לימוד</t>
  </si>
  <si>
    <t>052-6705908</t>
  </si>
  <si>
    <t xml:space="preserve">כלכלה </t>
  </si>
  <si>
    <t>צפת</t>
  </si>
  <si>
    <t>האלים 16</t>
  </si>
  <si>
    <t>אופיר</t>
  </si>
  <si>
    <t>עדן</t>
  </si>
  <si>
    <t>052-6590901</t>
  </si>
  <si>
    <t>סוציולוגיה</t>
  </si>
  <si>
    <t>רמת גן</t>
  </si>
  <si>
    <t>השבלול 69</t>
  </si>
  <si>
    <t>חיים</t>
  </si>
  <si>
    <t>לאה</t>
  </si>
  <si>
    <t>050-6605431</t>
  </si>
  <si>
    <t>מדעי המדינה</t>
  </si>
  <si>
    <t>קרית שמונה</t>
  </si>
  <si>
    <t>תירוש 157</t>
  </si>
  <si>
    <t>נבון</t>
  </si>
  <si>
    <t>אבי</t>
  </si>
  <si>
    <t>054-6578853</t>
  </si>
  <si>
    <t>ביולוגיה</t>
  </si>
  <si>
    <t>ירושלים</t>
  </si>
  <si>
    <t>הפרצים 9</t>
  </si>
  <si>
    <t>כהן</t>
  </si>
  <si>
    <t>משה</t>
  </si>
  <si>
    <t>050-6768363</t>
  </si>
  <si>
    <t>כימיה</t>
  </si>
  <si>
    <t>עכו</t>
  </si>
  <si>
    <t>הנרקים 39</t>
  </si>
  <si>
    <t>גבריאלי</t>
  </si>
  <si>
    <t>דינה</t>
  </si>
  <si>
    <t>050-6607922</t>
  </si>
  <si>
    <t>פיסיקה</t>
  </si>
  <si>
    <t>תל אביב</t>
  </si>
  <si>
    <t>תירוש 18</t>
  </si>
  <si>
    <t>חזן</t>
  </si>
  <si>
    <t>דוד</t>
  </si>
  <si>
    <t>050-6554670</t>
  </si>
  <si>
    <t>ניהול</t>
  </si>
  <si>
    <t>טבריה</t>
  </si>
  <si>
    <t>הרוחות 159</t>
  </si>
  <si>
    <t>רבקה</t>
  </si>
  <si>
    <t>054-6527048</t>
  </si>
  <si>
    <t>פסיכולוגיה</t>
  </si>
  <si>
    <t>נהריה</t>
  </si>
  <si>
    <t>האלים 52</t>
  </si>
  <si>
    <t>זבולון</t>
  </si>
  <si>
    <t>עירית</t>
  </si>
  <si>
    <t>052-6716220</t>
  </si>
  <si>
    <t>חינוך</t>
  </si>
  <si>
    <t>הנשר 111</t>
  </si>
  <si>
    <t>גד</t>
  </si>
  <si>
    <t>יעקב</t>
  </si>
  <si>
    <t>054-6632749</t>
  </si>
  <si>
    <t>קולנוע</t>
  </si>
  <si>
    <t>באר שבע</t>
  </si>
  <si>
    <t>הגפן 105</t>
  </si>
  <si>
    <t>יחזקל</t>
  </si>
  <si>
    <t>גילה</t>
  </si>
  <si>
    <t>050-6569394</t>
  </si>
  <si>
    <t>תקשורת</t>
  </si>
  <si>
    <t>הרוחות 50</t>
  </si>
  <si>
    <t>לוי</t>
  </si>
  <si>
    <t>054-6692361</t>
  </si>
  <si>
    <t>מחשבים</t>
  </si>
  <si>
    <t>הגשר 116</t>
  </si>
  <si>
    <t>שלמה</t>
  </si>
  <si>
    <t>052-6501845</t>
  </si>
  <si>
    <t>פרחים 116</t>
  </si>
  <si>
    <t>הפרצים 19</t>
  </si>
  <si>
    <t>יפה</t>
  </si>
  <si>
    <t>ניצן</t>
  </si>
  <si>
    <t>הגפן 64</t>
  </si>
  <si>
    <t>050-6605430</t>
  </si>
  <si>
    <t>הגשר 8</t>
  </si>
  <si>
    <t>נועה</t>
  </si>
  <si>
    <t>דניאל</t>
  </si>
  <si>
    <t>054-6578852</t>
  </si>
  <si>
    <t>האלים 15</t>
  </si>
  <si>
    <t>חכם</t>
  </si>
  <si>
    <t>תמי</t>
  </si>
  <si>
    <t>השבלול 68</t>
  </si>
  <si>
    <t>מירי</t>
  </si>
  <si>
    <t>תירוש 156</t>
  </si>
  <si>
    <t>גל</t>
  </si>
  <si>
    <t>טלי</t>
  </si>
  <si>
    <t>הפרצים 8</t>
  </si>
  <si>
    <t>054-6527047</t>
  </si>
  <si>
    <t>הנרקים 38</t>
  </si>
  <si>
    <t>052-6716219</t>
  </si>
  <si>
    <t>תירוש 17</t>
  </si>
  <si>
    <t>054-6632748</t>
  </si>
  <si>
    <t>הרוחות 158</t>
  </si>
  <si>
    <t>נתניהו</t>
  </si>
  <si>
    <t>050-6569393</t>
  </si>
  <si>
    <t>האלים 51</t>
  </si>
  <si>
    <t>אילנה</t>
  </si>
  <si>
    <t>054-6692360</t>
  </si>
  <si>
    <t>הנשר 110</t>
  </si>
  <si>
    <t>אלי</t>
  </si>
  <si>
    <t>הגפן 104</t>
  </si>
  <si>
    <t>יוסי</t>
  </si>
  <si>
    <t>הרוחות 49</t>
  </si>
  <si>
    <t>דור</t>
  </si>
  <si>
    <t>הגשר 115</t>
  </si>
  <si>
    <t>050-6593723</t>
  </si>
  <si>
    <t>פרחים 115</t>
  </si>
  <si>
    <t>054-6544535</t>
  </si>
  <si>
    <t>הפרצים 18</t>
  </si>
  <si>
    <t>054-6698094</t>
  </si>
  <si>
    <t>הגפן 63</t>
  </si>
  <si>
    <t>050-6530182</t>
  </si>
  <si>
    <t>הרקפת 151</t>
  </si>
  <si>
    <t>052-6575332</t>
  </si>
  <si>
    <t>הנשר 152</t>
  </si>
  <si>
    <t>054-6692598</t>
  </si>
  <si>
    <t>חיפה</t>
  </si>
  <si>
    <t>פרחים 57</t>
  </si>
  <si>
    <t>052-6545879</t>
  </si>
  <si>
    <t>הרקפת 44</t>
  </si>
  <si>
    <t>רונן</t>
  </si>
  <si>
    <t>054-6622914</t>
  </si>
  <si>
    <t>הגשר 109</t>
  </si>
  <si>
    <t>052-6656679</t>
  </si>
  <si>
    <t>האלים 26</t>
  </si>
  <si>
    <t>054-6540573</t>
  </si>
  <si>
    <t>השבלול 200</t>
  </si>
  <si>
    <t>054-6621147</t>
  </si>
  <si>
    <t>תירוש 196</t>
  </si>
  <si>
    <t>054-6553085</t>
  </si>
  <si>
    <t>הפרצים 189</t>
  </si>
  <si>
    <t>052-6751981</t>
  </si>
  <si>
    <t>הנרקים 117</t>
  </si>
  <si>
    <t>050-6677724</t>
  </si>
  <si>
    <t>תירוש 21</t>
  </si>
  <si>
    <t>054-6652565</t>
  </si>
  <si>
    <t>הרוחות 132</t>
  </si>
  <si>
    <t>050-6550126</t>
  </si>
  <si>
    <t>האלים 96</t>
  </si>
  <si>
    <t>שיר</t>
  </si>
  <si>
    <t>דרור</t>
  </si>
  <si>
    <t>050-6582188</t>
  </si>
  <si>
    <t>הגפן 99</t>
  </si>
  <si>
    <t>050-6607064</t>
  </si>
  <si>
    <t>הרוחות 99</t>
  </si>
  <si>
    <t>052-6720803</t>
  </si>
  <si>
    <t>הגשר 199</t>
  </si>
  <si>
    <t>054-6597277</t>
  </si>
  <si>
    <t>פרחים 26</t>
  </si>
  <si>
    <t>ברכה</t>
  </si>
  <si>
    <t>רווית</t>
  </si>
  <si>
    <t>052-6599894</t>
  </si>
  <si>
    <t>הפרצים 146</t>
  </si>
  <si>
    <t>050-6620412</t>
  </si>
  <si>
    <t>הנרקים 1</t>
  </si>
  <si>
    <t>052-6599328</t>
  </si>
  <si>
    <t>הגפן 9</t>
  </si>
  <si>
    <t>054-6702501</t>
  </si>
  <si>
    <t>הרקפת 192</t>
  </si>
  <si>
    <t>052-6692813</t>
  </si>
  <si>
    <t>השבלול 186</t>
  </si>
  <si>
    <t>050-6537725</t>
  </si>
  <si>
    <t>הנשר 92</t>
  </si>
  <si>
    <t>052-6607646</t>
  </si>
  <si>
    <t>פרחים 137</t>
  </si>
  <si>
    <t>050-6537072</t>
  </si>
  <si>
    <t>הרקפת 112</t>
  </si>
  <si>
    <t>052-6680185</t>
  </si>
  <si>
    <t>הגשר 12</t>
  </si>
  <si>
    <t>050-6561973</t>
  </si>
  <si>
    <t>האלים 199</t>
  </si>
  <si>
    <t>052-6692410</t>
  </si>
  <si>
    <t>השבלול 16</t>
  </si>
  <si>
    <t>עמוס</t>
  </si>
  <si>
    <t>052-6682606</t>
  </si>
  <si>
    <t>תירוש 189</t>
  </si>
  <si>
    <t>054-6507728</t>
  </si>
  <si>
    <t>הפרצים 133</t>
  </si>
  <si>
    <t>אריאל</t>
  </si>
  <si>
    <t>050-6508165</t>
  </si>
  <si>
    <t>הנרקים 158</t>
  </si>
  <si>
    <t>050-6707074</t>
  </si>
  <si>
    <t>תירוש 129</t>
  </si>
  <si>
    <t>052-6732450</t>
  </si>
  <si>
    <t>הרוחות 88</t>
  </si>
  <si>
    <t>054-6790843</t>
  </si>
  <si>
    <t>האלים 20</t>
  </si>
  <si>
    <t>רמי</t>
  </si>
  <si>
    <t>052-6520241</t>
  </si>
  <si>
    <t>הנשר 191</t>
  </si>
  <si>
    <t>054-6638260</t>
  </si>
  <si>
    <t>הגפן 193</t>
  </si>
  <si>
    <t>054-6756344</t>
  </si>
  <si>
    <t>הרוחות 43</t>
  </si>
  <si>
    <t>050-6720545</t>
  </si>
  <si>
    <t>הגשר 92</t>
  </si>
  <si>
    <t>054-6787074</t>
  </si>
  <si>
    <t>פרחים 2</t>
  </si>
  <si>
    <t>ארצי</t>
  </si>
  <si>
    <t>050-6512032</t>
  </si>
  <si>
    <t>הפרצים 138</t>
  </si>
  <si>
    <t>054-6691494</t>
  </si>
  <si>
    <t>הנרקים 163</t>
  </si>
  <si>
    <t>052-6670584</t>
  </si>
  <si>
    <t>הגפן 54</t>
  </si>
  <si>
    <t>052-6566319</t>
  </si>
  <si>
    <t>הרקפת 159</t>
  </si>
  <si>
    <t>050-6687518</t>
  </si>
  <si>
    <t>השבלול 168</t>
  </si>
  <si>
    <t>בנימין</t>
  </si>
  <si>
    <t>054-6673190</t>
  </si>
  <si>
    <t>הנשר 1</t>
  </si>
  <si>
    <t>050-6687974</t>
  </si>
  <si>
    <t>פרחים 176</t>
  </si>
  <si>
    <t>054-6532069</t>
  </si>
  <si>
    <t>הגשר 104</t>
  </si>
  <si>
    <t>052-6575976</t>
  </si>
  <si>
    <t>האלים 186</t>
  </si>
  <si>
    <t>054-6557814</t>
  </si>
  <si>
    <t>השבלול 160</t>
  </si>
  <si>
    <t>שרה</t>
  </si>
  <si>
    <t>054-6538879</t>
  </si>
  <si>
    <t>תירוש 191</t>
  </si>
  <si>
    <t>054-6637597</t>
  </si>
  <si>
    <t>הפרצים 15</t>
  </si>
  <si>
    <t>052-6763211</t>
  </si>
  <si>
    <t>הנרקים 55</t>
  </si>
  <si>
    <t>050-6775874</t>
  </si>
  <si>
    <t>תירוש 173</t>
  </si>
  <si>
    <t>054-6606329</t>
  </si>
  <si>
    <t>האלים 17</t>
  </si>
  <si>
    <t>052-6634549</t>
  </si>
  <si>
    <t>הנשר 126</t>
  </si>
  <si>
    <t>050-6502755</t>
  </si>
  <si>
    <t>הגפן 176</t>
  </si>
  <si>
    <t>050-6698829</t>
  </si>
  <si>
    <t>הרוחות 111</t>
  </si>
  <si>
    <t>050-6620375</t>
  </si>
  <si>
    <t>הגשר 87</t>
  </si>
  <si>
    <t>שרון</t>
  </si>
  <si>
    <t>054-6662217</t>
  </si>
  <si>
    <t>פרחים 46</t>
  </si>
  <si>
    <t>052-6675192</t>
  </si>
  <si>
    <t>הפרצים 130</t>
  </si>
  <si>
    <t>050-6788763</t>
  </si>
  <si>
    <t>הנרקים 75</t>
  </si>
  <si>
    <t>052-6521200</t>
  </si>
  <si>
    <t>הגפן 25</t>
  </si>
  <si>
    <t>054-6544803</t>
  </si>
  <si>
    <t>הרקפת 109</t>
  </si>
  <si>
    <t>052-6779911</t>
  </si>
  <si>
    <t>השבלול 149</t>
  </si>
  <si>
    <t>050-6619743</t>
  </si>
  <si>
    <t>הנשר 115</t>
  </si>
  <si>
    <t>052-6790679</t>
  </si>
  <si>
    <t>פרחים 140</t>
  </si>
  <si>
    <t>050-6670380</t>
  </si>
  <si>
    <t>הרקפת 82</t>
  </si>
  <si>
    <t>052-6501800</t>
  </si>
  <si>
    <t>הגשר 1</t>
  </si>
  <si>
    <t>050-6692722</t>
  </si>
  <si>
    <t>האלים 59</t>
  </si>
  <si>
    <t>052-6507185</t>
  </si>
  <si>
    <t>השבלול 52</t>
  </si>
  <si>
    <t>052-6528433</t>
  </si>
  <si>
    <t>תירוש 78</t>
  </si>
  <si>
    <t>052-6548624</t>
  </si>
  <si>
    <t>הפרצים 88</t>
  </si>
  <si>
    <t>050-6558344</t>
  </si>
  <si>
    <t>הנרקים 9</t>
  </si>
  <si>
    <t>054-6716877</t>
  </si>
  <si>
    <t>תירוש 68</t>
  </si>
  <si>
    <t>050-6627605</t>
  </si>
  <si>
    <t>הרוחות 200</t>
  </si>
  <si>
    <t>052-6596163</t>
  </si>
  <si>
    <t>האלים 65</t>
  </si>
  <si>
    <t>050-6656912</t>
  </si>
  <si>
    <t>הנשר 146</t>
  </si>
  <si>
    <t>054-6582285</t>
  </si>
  <si>
    <t>הגפן 129</t>
  </si>
  <si>
    <t>054-6632573</t>
  </si>
  <si>
    <t>הרוחות 194</t>
  </si>
  <si>
    <t>054-6536558</t>
  </si>
  <si>
    <t>הגשר 98</t>
  </si>
  <si>
    <t>052-6783079</t>
  </si>
  <si>
    <t>פרחים 56</t>
  </si>
  <si>
    <t>050-6593533</t>
  </si>
  <si>
    <t>הפרצים 112</t>
  </si>
  <si>
    <t>052-6548185</t>
  </si>
  <si>
    <t>הנרקים 134</t>
  </si>
  <si>
    <t>050-6532172</t>
  </si>
  <si>
    <t>הגפן 187</t>
  </si>
  <si>
    <t>054-6703290</t>
  </si>
  <si>
    <t>השבלול 92</t>
  </si>
  <si>
    <t>054-6693220</t>
  </si>
  <si>
    <t>הנשר 183</t>
  </si>
  <si>
    <t>054-6528490</t>
  </si>
  <si>
    <t>הרקפת 25</t>
  </si>
  <si>
    <t>054-6756482</t>
  </si>
  <si>
    <t>הגשר 63</t>
  </si>
  <si>
    <t>052-6601019</t>
  </si>
  <si>
    <t>האלים 162</t>
  </si>
  <si>
    <t>054-6733058</t>
  </si>
  <si>
    <t>השבלול 125</t>
  </si>
  <si>
    <t>054-6731091</t>
  </si>
  <si>
    <t>תירוש 137</t>
  </si>
  <si>
    <t>050-6506441</t>
  </si>
  <si>
    <t>הפרצים 105</t>
  </si>
  <si>
    <t>052-6551688</t>
  </si>
  <si>
    <t>הנרקים 107</t>
  </si>
  <si>
    <t>052-6627478</t>
  </si>
  <si>
    <t>תירוש 48</t>
  </si>
  <si>
    <t>054-6536938</t>
  </si>
  <si>
    <t>הרוחות 181</t>
  </si>
  <si>
    <t>050-6615823</t>
  </si>
  <si>
    <t>האלים 111</t>
  </si>
  <si>
    <t>054-6764522</t>
  </si>
  <si>
    <t>הנשר 132</t>
  </si>
  <si>
    <t>050-6706056</t>
  </si>
  <si>
    <t>הגפן 76</t>
  </si>
  <si>
    <t>050-6678611</t>
  </si>
  <si>
    <t>הרוחות 128</t>
  </si>
  <si>
    <t>052-6625771</t>
  </si>
  <si>
    <t>הגשר 138</t>
  </si>
  <si>
    <t>054-6664758</t>
  </si>
  <si>
    <t>פרחים 86</t>
  </si>
  <si>
    <t>052-6660987</t>
  </si>
  <si>
    <t>הפרצים 61</t>
  </si>
  <si>
    <t>050-6686467</t>
  </si>
  <si>
    <t>הנרקים 190</t>
  </si>
  <si>
    <t>054-6682219</t>
  </si>
  <si>
    <t>052-6653740</t>
  </si>
  <si>
    <t>השבלול 146</t>
  </si>
  <si>
    <t>050-6525977</t>
  </si>
  <si>
    <t>הנשר 124</t>
  </si>
  <si>
    <t>052-6619253</t>
  </si>
  <si>
    <t>פרחים 41</t>
  </si>
  <si>
    <t>050-6555175</t>
  </si>
  <si>
    <t>הרקפת 102</t>
  </si>
  <si>
    <t>050-6644183</t>
  </si>
  <si>
    <t>054-6731367</t>
  </si>
  <si>
    <t>האלים 145</t>
  </si>
  <si>
    <t>050-6727680</t>
  </si>
  <si>
    <t>השבלול 120</t>
  </si>
  <si>
    <t>050-6636155</t>
  </si>
  <si>
    <t>תירוש 15</t>
  </si>
  <si>
    <t>050-6653024</t>
  </si>
  <si>
    <t>הפרצים 81</t>
  </si>
  <si>
    <t>054-6760786</t>
  </si>
  <si>
    <t>הנרקים 91</t>
  </si>
  <si>
    <t>052-6638611</t>
  </si>
  <si>
    <t>תירוש 14</t>
  </si>
  <si>
    <t>050-6757153</t>
  </si>
  <si>
    <t>054-6695001</t>
  </si>
  <si>
    <t>הנשר 58</t>
  </si>
  <si>
    <t>052-6578317</t>
  </si>
  <si>
    <t>הגפן 109</t>
  </si>
  <si>
    <t>052-6522699</t>
  </si>
  <si>
    <t>הרוחות 48</t>
  </si>
  <si>
    <t>052-6567504</t>
  </si>
  <si>
    <t>הגשר 61</t>
  </si>
  <si>
    <t>050-6711875</t>
  </si>
  <si>
    <t>פרחים 48</t>
  </si>
  <si>
    <t>054-6789389</t>
  </si>
  <si>
    <t>הפרצים 69</t>
  </si>
  <si>
    <t>052-6700210</t>
  </si>
  <si>
    <t>הנרקים 5</t>
  </si>
  <si>
    <t>054-6784782</t>
  </si>
  <si>
    <t>הגפן 1</t>
  </si>
  <si>
    <t>050-6782310</t>
  </si>
  <si>
    <t>הרקפת 196</t>
  </si>
  <si>
    <t>054-6539003</t>
  </si>
  <si>
    <t>השבלול 76</t>
  </si>
  <si>
    <t>052-6520622</t>
  </si>
  <si>
    <t>הנשר 139</t>
  </si>
  <si>
    <t>054-6747393</t>
  </si>
  <si>
    <t>פרחים 174</t>
  </si>
  <si>
    <t>052-6758782</t>
  </si>
  <si>
    <t>הרקפת 47</t>
  </si>
  <si>
    <t>054-6612865</t>
  </si>
  <si>
    <t>הגשר 186</t>
  </si>
  <si>
    <t>052-6692208</t>
  </si>
  <si>
    <t>האלים 55</t>
  </si>
  <si>
    <t>054-6553381</t>
  </si>
  <si>
    <t>052-6590273</t>
  </si>
  <si>
    <t>תירוש 61</t>
  </si>
  <si>
    <t>054-6515632</t>
  </si>
  <si>
    <t>הפרצים 137</t>
  </si>
  <si>
    <t>052-6740682</t>
  </si>
  <si>
    <t>הנרקים 88</t>
  </si>
  <si>
    <t>050-6689641</t>
  </si>
  <si>
    <t>תירוש 88</t>
  </si>
  <si>
    <t>052-6755347</t>
  </si>
  <si>
    <t>הרוחות 33</t>
  </si>
  <si>
    <t>054-6596488</t>
  </si>
  <si>
    <t>האלים 4</t>
  </si>
  <si>
    <t>052-6772260</t>
  </si>
  <si>
    <t>הנשר 157</t>
  </si>
  <si>
    <t>054-6686508</t>
  </si>
  <si>
    <t>הגפן 141</t>
  </si>
  <si>
    <t>050-6700080</t>
  </si>
  <si>
    <t>הרוחות 118</t>
  </si>
  <si>
    <t>050-6727577</t>
  </si>
  <si>
    <t>הגשר 17</t>
  </si>
  <si>
    <t>054-6512699</t>
  </si>
  <si>
    <t>פרחים 77</t>
  </si>
  <si>
    <t>050-6633093</t>
  </si>
  <si>
    <t>הפרצים 2</t>
  </si>
  <si>
    <t>054-6647611</t>
  </si>
  <si>
    <t>הנרקים 77</t>
  </si>
  <si>
    <t>052-6655105</t>
  </si>
  <si>
    <t>הגפן 12</t>
  </si>
  <si>
    <t>052-6788964</t>
  </si>
  <si>
    <t>הרקפת 66</t>
  </si>
  <si>
    <t>050-6565019</t>
  </si>
  <si>
    <t>השבלול 135</t>
  </si>
  <si>
    <t>050-6760584</t>
  </si>
  <si>
    <t>פרחים 67</t>
  </si>
  <si>
    <t>050-6547378</t>
  </si>
  <si>
    <t>הרקפת 9</t>
  </si>
  <si>
    <t>050-6584078</t>
  </si>
  <si>
    <t>הגשר 42</t>
  </si>
  <si>
    <t>054-6784877</t>
  </si>
  <si>
    <t>האלים 103</t>
  </si>
  <si>
    <t>050-6552566</t>
  </si>
  <si>
    <t>תירוש 130</t>
  </si>
  <si>
    <t>052-6527250</t>
  </si>
  <si>
    <t>הפרצים 142</t>
  </si>
  <si>
    <t>050-6660100</t>
  </si>
  <si>
    <t>הנרקים 21</t>
  </si>
  <si>
    <t>054-6682027</t>
  </si>
  <si>
    <t>תירוש 93</t>
  </si>
  <si>
    <t>050-6572509</t>
  </si>
  <si>
    <t>הרוחות 134</t>
  </si>
  <si>
    <t>052-6741897</t>
  </si>
  <si>
    <t>האלים 78</t>
  </si>
  <si>
    <t>050-6660887</t>
  </si>
  <si>
    <t>הנשר 42</t>
  </si>
  <si>
    <t>052-6684202</t>
  </si>
  <si>
    <t>הגפן 59</t>
  </si>
  <si>
    <t>052-6583832</t>
  </si>
  <si>
    <t>הרוחות 80</t>
  </si>
  <si>
    <t>054-6617522</t>
  </si>
  <si>
    <t>הגשר 43</t>
  </si>
  <si>
    <t>052-6684072</t>
  </si>
  <si>
    <t>פרחים 85</t>
  </si>
  <si>
    <t>054-6615938</t>
  </si>
  <si>
    <t>הפרצים 3</t>
  </si>
  <si>
    <t>052-6613035</t>
  </si>
  <si>
    <t>הנרקים 162</t>
  </si>
  <si>
    <t>050-6594400</t>
  </si>
  <si>
    <t>הגפן 43</t>
  </si>
  <si>
    <t>050-6542000</t>
  </si>
  <si>
    <t>הרקפת 10</t>
  </si>
  <si>
    <t>054-6749888</t>
  </si>
  <si>
    <t xml:space="preserve"> 159</t>
  </si>
  <si>
    <t>052-6736651</t>
  </si>
  <si>
    <t>הנשר 67</t>
  </si>
  <si>
    <t>054-6605354</t>
  </si>
  <si>
    <t>פרחים 150</t>
  </si>
  <si>
    <t>054-6558553</t>
  </si>
  <si>
    <t>050-6527246</t>
  </si>
  <si>
    <t>הגשר 106</t>
  </si>
  <si>
    <t>054-6684978</t>
  </si>
  <si>
    <t>האלים 150</t>
  </si>
  <si>
    <t>050-6683017</t>
  </si>
  <si>
    <t>השבלול 54</t>
  </si>
  <si>
    <t>050-6636875</t>
  </si>
  <si>
    <t>תירוש 155</t>
  </si>
  <si>
    <t>054-6730698</t>
  </si>
  <si>
    <t>הנרקים 108</t>
  </si>
  <si>
    <t>052-6631524</t>
  </si>
  <si>
    <t>תירוש 195</t>
  </si>
  <si>
    <t>050-6574789</t>
  </si>
  <si>
    <t>הרוחות 68</t>
  </si>
  <si>
    <t>052-6667617</t>
  </si>
  <si>
    <t>האלים 34</t>
  </si>
  <si>
    <t>050-6634509</t>
  </si>
  <si>
    <t>הנשר 147</t>
  </si>
  <si>
    <t>052-6528528</t>
  </si>
  <si>
    <t>הגפן 167</t>
  </si>
  <si>
    <t>052-6642725</t>
  </si>
  <si>
    <t>054-6738779</t>
  </si>
  <si>
    <t>הגשר 107</t>
  </si>
  <si>
    <t>050-6528575</t>
  </si>
  <si>
    <t>פרחים 21</t>
  </si>
  <si>
    <t>054-6586704</t>
  </si>
  <si>
    <t>הפרצים 36</t>
  </si>
  <si>
    <t>052-6504876</t>
  </si>
  <si>
    <t>הנרקים 20</t>
  </si>
  <si>
    <t>054-6779753</t>
  </si>
  <si>
    <t>הגפן 174</t>
  </si>
  <si>
    <t>050-6774175</t>
  </si>
  <si>
    <t>הרקפת 191</t>
  </si>
  <si>
    <t>054-6735919</t>
  </si>
  <si>
    <t>השבלול 45</t>
  </si>
  <si>
    <t>052-6517618</t>
  </si>
  <si>
    <t>הנשר 74</t>
  </si>
  <si>
    <t>054-6651324</t>
  </si>
  <si>
    <t>פרחים 113</t>
  </si>
  <si>
    <t>052-6672925</t>
  </si>
  <si>
    <t>הרקפת 121</t>
  </si>
  <si>
    <t>052-6706924</t>
  </si>
  <si>
    <t>הגשר 119</t>
  </si>
  <si>
    <t>050-6624336</t>
  </si>
  <si>
    <t>האלים 132</t>
  </si>
  <si>
    <t>052-6627420</t>
  </si>
  <si>
    <t>052-6706991</t>
  </si>
  <si>
    <t>תירוש 49</t>
  </si>
  <si>
    <t>054-6771542</t>
  </si>
  <si>
    <t>הפרצים 41</t>
  </si>
  <si>
    <t>050-6712649</t>
  </si>
  <si>
    <t>הנרקים 27</t>
  </si>
  <si>
    <t>052-6588414</t>
  </si>
  <si>
    <t>054-6580463</t>
  </si>
  <si>
    <t>האלים 12</t>
  </si>
  <si>
    <t>052-6522344</t>
  </si>
  <si>
    <t>הנשר 161</t>
  </si>
  <si>
    <t>054-6673293</t>
  </si>
  <si>
    <t>הגפן 185</t>
  </si>
  <si>
    <t>054-6692513</t>
  </si>
  <si>
    <t>הרוחות 53</t>
  </si>
  <si>
    <t>050-6667545</t>
  </si>
  <si>
    <t>הגשר 89</t>
  </si>
  <si>
    <t>052-6534647</t>
  </si>
  <si>
    <t>פרחים 97</t>
  </si>
  <si>
    <t>050-6790805</t>
  </si>
  <si>
    <t>הפרצים 134</t>
  </si>
  <si>
    <t>054-6553125</t>
  </si>
  <si>
    <t>הנרקים 109</t>
  </si>
  <si>
    <t>050-6652217</t>
  </si>
  <si>
    <t>הגפן 11</t>
  </si>
  <si>
    <t>052-6562736</t>
  </si>
  <si>
    <t>הרקפת 161</t>
  </si>
  <si>
    <t>050-6705863</t>
  </si>
  <si>
    <t>השבלול 75</t>
  </si>
  <si>
    <t>054-6720349</t>
  </si>
  <si>
    <t>050-6583452</t>
  </si>
  <si>
    <t>פרחים 148</t>
  </si>
  <si>
    <t>054-6788041</t>
  </si>
  <si>
    <t>הרקפת 61</t>
  </si>
  <si>
    <t>052-6765837</t>
  </si>
  <si>
    <t>הגשר 178</t>
  </si>
  <si>
    <t>050-6528208</t>
  </si>
  <si>
    <t>האלים 2</t>
  </si>
  <si>
    <t>052-6683501</t>
  </si>
  <si>
    <t>השבלול 127</t>
  </si>
  <si>
    <t>052-6720215</t>
  </si>
  <si>
    <t>תירוש 106</t>
  </si>
  <si>
    <t>052-6603835</t>
  </si>
  <si>
    <t>050-6591872</t>
  </si>
  <si>
    <t>הנרקים 32</t>
  </si>
  <si>
    <t>054-6748039</t>
  </si>
  <si>
    <t>תירוש 55</t>
  </si>
  <si>
    <t>050-6640452</t>
  </si>
  <si>
    <t>הרוחות 109</t>
  </si>
  <si>
    <t>052-6548694</t>
  </si>
  <si>
    <t>האלים 159</t>
  </si>
  <si>
    <t>050-6796626</t>
  </si>
  <si>
    <t>הנשר 121</t>
  </si>
  <si>
    <t>054-6623548</t>
  </si>
  <si>
    <t>הגפן 190</t>
  </si>
  <si>
    <t>054-6553767</t>
  </si>
  <si>
    <t>הרוחות 167</t>
  </si>
  <si>
    <t>054-6601211</t>
  </si>
  <si>
    <t>הגשר 101</t>
  </si>
  <si>
    <t>052-6716595</t>
  </si>
  <si>
    <t>פרחים 191</t>
  </si>
  <si>
    <t>050-6501486</t>
  </si>
  <si>
    <t>הפרצים 72</t>
  </si>
  <si>
    <t>054-6556150</t>
  </si>
  <si>
    <t>הנרקים 170</t>
  </si>
  <si>
    <t>050-6582283</t>
  </si>
  <si>
    <t>052-6627474</t>
  </si>
  <si>
    <t>הרקפת 51</t>
  </si>
  <si>
    <t>054-6601199</t>
  </si>
  <si>
    <t>הנשר 48</t>
  </si>
  <si>
    <t>050-6602903</t>
  </si>
  <si>
    <t>פרחים 196</t>
  </si>
  <si>
    <t>054-6517703</t>
  </si>
  <si>
    <t>הרקפת 80</t>
  </si>
  <si>
    <t>054-6799229</t>
  </si>
  <si>
    <t>הגשר 33</t>
  </si>
  <si>
    <t>052-6575583</t>
  </si>
  <si>
    <t>האלים 168</t>
  </si>
  <si>
    <t>054-6620716</t>
  </si>
  <si>
    <t>השבלול 15</t>
  </si>
  <si>
    <t>054-6541649</t>
  </si>
  <si>
    <t>תירוש 134</t>
  </si>
  <si>
    <t>054-6770566</t>
  </si>
  <si>
    <t>הפרצים 75</t>
  </si>
  <si>
    <t>052-6706996</t>
  </si>
  <si>
    <t>הנרקים 71</t>
  </si>
  <si>
    <t>050-6678137</t>
  </si>
  <si>
    <t>תירוש 151</t>
  </si>
  <si>
    <t>052-6766170</t>
  </si>
  <si>
    <t>הרוחות 18</t>
  </si>
  <si>
    <t>054-6590169</t>
  </si>
  <si>
    <t>האלים 148</t>
  </si>
  <si>
    <t>052-6759981</t>
  </si>
  <si>
    <t>הנשר 39</t>
  </si>
  <si>
    <t>050-6798574</t>
  </si>
  <si>
    <t>הגפן 60</t>
  </si>
  <si>
    <t>050-6603234</t>
  </si>
  <si>
    <t>הרוחות 156</t>
  </si>
  <si>
    <t>050-6745535</t>
  </si>
  <si>
    <t>הגשר 194</t>
  </si>
  <si>
    <t>054-6587905</t>
  </si>
  <si>
    <t>פרחים 43</t>
  </si>
  <si>
    <t>052-6713450</t>
  </si>
  <si>
    <t>הפרצים 181</t>
  </si>
  <si>
    <t>052-6604203</t>
  </si>
  <si>
    <t>הגפן 7</t>
  </si>
  <si>
    <t>050-6630567</t>
  </si>
  <si>
    <t>השבלול 66</t>
  </si>
  <si>
    <t>050-6748863</t>
  </si>
  <si>
    <t>052-6776666</t>
  </si>
  <si>
    <t>פרחים 58</t>
  </si>
  <si>
    <t>050-6584216</t>
  </si>
  <si>
    <t>הרקפת 60</t>
  </si>
  <si>
    <t>050-6542633</t>
  </si>
  <si>
    <t>054-6544061</t>
  </si>
  <si>
    <t>האלים 86</t>
  </si>
  <si>
    <t>050-6615593</t>
  </si>
  <si>
    <t>השבלול 39</t>
  </si>
  <si>
    <t>050-6706472</t>
  </si>
  <si>
    <t>תירוש 152</t>
  </si>
  <si>
    <t>050-6590369</t>
  </si>
  <si>
    <t>הפרצים 34</t>
  </si>
  <si>
    <t>054-6688227</t>
  </si>
  <si>
    <t>הנרקים 15</t>
  </si>
  <si>
    <t>052-6759547</t>
  </si>
  <si>
    <t>054-6681169</t>
  </si>
  <si>
    <t>הרוחות 35</t>
  </si>
  <si>
    <t>050-6623532</t>
  </si>
  <si>
    <t>האלים 136</t>
  </si>
  <si>
    <t>054-6556014</t>
  </si>
  <si>
    <t>הנשר 167</t>
  </si>
  <si>
    <t>052-6706507</t>
  </si>
  <si>
    <t>הרוחות 90</t>
  </si>
  <si>
    <t>052-6766520</t>
  </si>
  <si>
    <t>הגשר 165</t>
  </si>
  <si>
    <t>050-6510647</t>
  </si>
  <si>
    <t>פרחים 102</t>
  </si>
  <si>
    <t>054-6696723</t>
  </si>
  <si>
    <t>הפרצים 197</t>
  </si>
  <si>
    <t>050-6704077</t>
  </si>
  <si>
    <t>הנרקים 69</t>
  </si>
  <si>
    <t>054-6791071</t>
  </si>
  <si>
    <t>הגפן 14</t>
  </si>
  <si>
    <t>054-6701436</t>
  </si>
  <si>
    <t>הרקפת 35</t>
  </si>
  <si>
    <t>052-6646911</t>
  </si>
  <si>
    <t>השבלול 107</t>
  </si>
  <si>
    <t>052-6762695</t>
  </si>
  <si>
    <t>הנשר 76</t>
  </si>
  <si>
    <t>052-6573969</t>
  </si>
  <si>
    <t>הרקפת 134</t>
  </si>
  <si>
    <t>050-6754358</t>
  </si>
  <si>
    <t>הגשר 22</t>
  </si>
  <si>
    <t>054-6511596</t>
  </si>
  <si>
    <t>האלים 152</t>
  </si>
  <si>
    <t>050-6691253</t>
  </si>
  <si>
    <t>השבלול 58</t>
  </si>
  <si>
    <t>050-6580406</t>
  </si>
  <si>
    <t>תירוש 85</t>
  </si>
  <si>
    <t>052-6599322</t>
  </si>
  <si>
    <t>הפרצים 90</t>
  </si>
  <si>
    <t>054-6579363</t>
  </si>
  <si>
    <t>הנרקים 101</t>
  </si>
  <si>
    <t>054-6692673</t>
  </si>
  <si>
    <t>תירוש 34</t>
  </si>
  <si>
    <t>050-6572550</t>
  </si>
  <si>
    <t>הרוחות 77</t>
  </si>
  <si>
    <t>052-6733357</t>
  </si>
  <si>
    <t>האלים 104</t>
  </si>
  <si>
    <t>050-6552881</t>
  </si>
  <si>
    <t>הנשר 66</t>
  </si>
  <si>
    <t>052-6605589</t>
  </si>
  <si>
    <t>הגפן 77</t>
  </si>
  <si>
    <t>052-6656416</t>
  </si>
  <si>
    <t>054-6540411</t>
  </si>
  <si>
    <t>הגשר 81</t>
  </si>
  <si>
    <t>054-6570329</t>
  </si>
  <si>
    <t>הפרצים 190</t>
  </si>
  <si>
    <t>052-6504342</t>
  </si>
  <si>
    <t>הנרקים 93</t>
  </si>
  <si>
    <t>050-6581604</t>
  </si>
  <si>
    <t>050-6550016</t>
  </si>
  <si>
    <t>הרקפת 194</t>
  </si>
  <si>
    <t>054-6762981</t>
  </si>
  <si>
    <t>השבלול 147</t>
  </si>
  <si>
    <t>052-6509471</t>
  </si>
  <si>
    <t>הנשר 94</t>
  </si>
  <si>
    <t>054-6719212</t>
  </si>
  <si>
    <t>פרחים 117</t>
  </si>
  <si>
    <t>052-6795165</t>
  </si>
  <si>
    <t>הרקפת 188</t>
  </si>
  <si>
    <t>052-6772490</t>
  </si>
  <si>
    <t>הגשר 170</t>
  </si>
  <si>
    <t>050-6610980</t>
  </si>
  <si>
    <t>האלים 97</t>
  </si>
  <si>
    <t>054-6624370</t>
  </si>
  <si>
    <t>השבלול 176</t>
  </si>
  <si>
    <t>052-6779295</t>
  </si>
  <si>
    <t>תירוש 127</t>
  </si>
  <si>
    <t>054-6574641</t>
  </si>
  <si>
    <t>הפרצים 126</t>
  </si>
  <si>
    <t>052-6764872</t>
  </si>
  <si>
    <t>הנרקים 179</t>
  </si>
  <si>
    <t>050-6635893</t>
  </si>
  <si>
    <t>תירוש 13</t>
  </si>
  <si>
    <t>052-6505415</t>
  </si>
  <si>
    <t>054-6575123</t>
  </si>
  <si>
    <t>האלים 184</t>
  </si>
  <si>
    <t>052-6533748</t>
  </si>
  <si>
    <t>הנשר 151</t>
  </si>
  <si>
    <t>054-6511362</t>
  </si>
  <si>
    <t>הגפן 107</t>
  </si>
  <si>
    <t>050-6597073</t>
  </si>
  <si>
    <t>הגשר 67</t>
  </si>
  <si>
    <t>054-6536986</t>
  </si>
  <si>
    <t>פרחים 84</t>
  </si>
  <si>
    <t>050-6708212</t>
  </si>
  <si>
    <t>054-6771622</t>
  </si>
  <si>
    <t>הנרקים 11</t>
  </si>
  <si>
    <t>052-6636557</t>
  </si>
  <si>
    <t>הגפן 46</t>
  </si>
  <si>
    <t>052-6506514</t>
  </si>
  <si>
    <t>הרקפת 6</t>
  </si>
  <si>
    <t>050-6750464</t>
  </si>
  <si>
    <t>054-6606159</t>
  </si>
  <si>
    <t>הנשר 8</t>
  </si>
  <si>
    <t>050-6584827</t>
  </si>
  <si>
    <t>פרחים 25</t>
  </si>
  <si>
    <t>050-6525310</t>
  </si>
  <si>
    <t>הרקפת 166</t>
  </si>
  <si>
    <t>054-6724745</t>
  </si>
  <si>
    <t>052-6617179</t>
  </si>
  <si>
    <t>האלים 58</t>
  </si>
  <si>
    <t>054-6638730</t>
  </si>
  <si>
    <t>השבלול 136</t>
  </si>
  <si>
    <t>054-6648254</t>
  </si>
  <si>
    <t>052-6639293</t>
  </si>
  <si>
    <t>הנרקים 47</t>
  </si>
  <si>
    <t>050-6621682</t>
  </si>
  <si>
    <t>תירוש 126</t>
  </si>
  <si>
    <t>052-6728063</t>
  </si>
  <si>
    <t>הרוחות 195</t>
  </si>
  <si>
    <t>054-6553568</t>
  </si>
  <si>
    <t>האלים 178</t>
  </si>
  <si>
    <t>052-6542740</t>
  </si>
  <si>
    <t>הנשר 176</t>
  </si>
  <si>
    <t>050-6799412</t>
  </si>
  <si>
    <t>הרוחות 59</t>
  </si>
  <si>
    <t>050-6677930</t>
  </si>
  <si>
    <t>הגשר 84</t>
  </si>
  <si>
    <t>054-6772314</t>
  </si>
  <si>
    <t>פרחים 4</t>
  </si>
  <si>
    <t>052-6575322</t>
  </si>
  <si>
    <t>הפרצים 74</t>
  </si>
  <si>
    <t>054-6533298</t>
  </si>
  <si>
    <t>הנרקים 144</t>
  </si>
  <si>
    <t>052-6687393</t>
  </si>
  <si>
    <t>הגפן 186</t>
  </si>
  <si>
    <t>052-6621189</t>
  </si>
  <si>
    <t>הרקפת 41</t>
  </si>
  <si>
    <t>050-6747842</t>
  </si>
  <si>
    <t>השבלול 164</t>
  </si>
  <si>
    <t>050-6713897</t>
  </si>
  <si>
    <t>הנשר 105</t>
  </si>
  <si>
    <t>050-6698220</t>
  </si>
  <si>
    <t>פרחים 157</t>
  </si>
  <si>
    <t>050-6596690</t>
  </si>
  <si>
    <t>הרקפת 1</t>
  </si>
  <si>
    <t>050-6690077</t>
  </si>
  <si>
    <t>054-6636682</t>
  </si>
  <si>
    <t>האלים 155</t>
  </si>
  <si>
    <t>050-6590593</t>
  </si>
  <si>
    <t>השבלול 14</t>
  </si>
  <si>
    <t>054-6542994</t>
  </si>
  <si>
    <t>050-6511827</t>
  </si>
  <si>
    <t>הפרצים 191</t>
  </si>
  <si>
    <t>054-6617529</t>
  </si>
  <si>
    <t>הנרקים 58</t>
  </si>
  <si>
    <t>052-6688391</t>
  </si>
  <si>
    <t>תירוש 103</t>
  </si>
  <si>
    <t>054-6711026</t>
  </si>
  <si>
    <t>הרוחות 106</t>
  </si>
  <si>
    <t>050-6538197</t>
  </si>
  <si>
    <t>האלים 142</t>
  </si>
  <si>
    <t>054-6729964</t>
  </si>
  <si>
    <t>050-6624559</t>
  </si>
  <si>
    <t>052-6621725</t>
  </si>
  <si>
    <t>הרוחות 108</t>
  </si>
  <si>
    <t>052-6734538</t>
  </si>
  <si>
    <t>הגשר 66</t>
  </si>
  <si>
    <t>050-6749700</t>
  </si>
  <si>
    <t>פרחים 123</t>
  </si>
  <si>
    <t>050-6690226</t>
  </si>
  <si>
    <t>הנרקים 200</t>
  </si>
  <si>
    <t>054-6615816</t>
  </si>
  <si>
    <t>הגפן 173</t>
  </si>
  <si>
    <t>054-6546338</t>
  </si>
  <si>
    <t>הרקפת 100</t>
  </si>
  <si>
    <t>052-6702881</t>
  </si>
  <si>
    <t>השבלול 197</t>
  </si>
  <si>
    <t>052-6681363</t>
  </si>
  <si>
    <t>הנשר 15</t>
  </si>
  <si>
    <t>052-6734494</t>
  </si>
  <si>
    <t>פרחים 64</t>
  </si>
  <si>
    <t>052-6529341</t>
  </si>
  <si>
    <t>הרקפת 145</t>
  </si>
  <si>
    <t>052-6562277</t>
  </si>
  <si>
    <t>הגשר 135</t>
  </si>
  <si>
    <t>050-6783627</t>
  </si>
  <si>
    <t>052-6598293</t>
  </si>
  <si>
    <t>השבלול 178</t>
  </si>
  <si>
    <t>052-6751945</t>
  </si>
  <si>
    <t>תירוש 174</t>
  </si>
  <si>
    <t>052-6665065</t>
  </si>
  <si>
    <t>הפרצים 200</t>
  </si>
  <si>
    <t>050-6517019</t>
  </si>
  <si>
    <t>הנרקים 135</t>
  </si>
  <si>
    <t>054-6749341</t>
  </si>
  <si>
    <t>תירוש 39</t>
  </si>
  <si>
    <t>052-6774870</t>
  </si>
  <si>
    <t>הרוחות 102</t>
  </si>
  <si>
    <t>054-6600632</t>
  </si>
  <si>
    <t>האלים 81</t>
  </si>
  <si>
    <t>050-6532129</t>
  </si>
  <si>
    <t>הנשר 31</t>
  </si>
  <si>
    <t>054-6550159</t>
  </si>
  <si>
    <t>הגפן 95</t>
  </si>
  <si>
    <t>054-6679675</t>
  </si>
  <si>
    <t>052-6595435</t>
  </si>
  <si>
    <t>פרחים 75</t>
  </si>
  <si>
    <t>050-6569286</t>
  </si>
  <si>
    <t>הפרצים 92</t>
  </si>
  <si>
    <t>054-6574590</t>
  </si>
  <si>
    <t>050-6557976</t>
  </si>
  <si>
    <t>052-6752830</t>
  </si>
  <si>
    <t>הרקפת 111</t>
  </si>
  <si>
    <t>050-6706957</t>
  </si>
  <si>
    <t>השבלול 2</t>
  </si>
  <si>
    <t>054-6666908</t>
  </si>
  <si>
    <t>הנשר 2</t>
  </si>
  <si>
    <t>050-6796904</t>
  </si>
  <si>
    <t>פרחים 158</t>
  </si>
  <si>
    <t>054-6751551</t>
  </si>
  <si>
    <t>הרקפת 190</t>
  </si>
  <si>
    <t>054-6577343</t>
  </si>
  <si>
    <t>050-6790971</t>
  </si>
  <si>
    <t>השבלול 46</t>
  </si>
  <si>
    <t>054-6526233</t>
  </si>
  <si>
    <t>תירוש 97</t>
  </si>
  <si>
    <t>050-6742382</t>
  </si>
  <si>
    <t>054-6550140</t>
  </si>
  <si>
    <t>הנרקים 182</t>
  </si>
  <si>
    <t>052-6783536</t>
  </si>
  <si>
    <t>תירוש 6</t>
  </si>
  <si>
    <t>054-6620917</t>
  </si>
  <si>
    <t>הרוחות 189</t>
  </si>
  <si>
    <t>050-6771803</t>
  </si>
  <si>
    <t>054-6585788</t>
  </si>
  <si>
    <t>הנשר 181</t>
  </si>
  <si>
    <t>050-6509224</t>
  </si>
  <si>
    <t>052-6765991</t>
  </si>
  <si>
    <t>הרוחות 105</t>
  </si>
  <si>
    <t>052-6665519</t>
  </si>
  <si>
    <t>הגשר 40</t>
  </si>
  <si>
    <t>050-6514700</t>
  </si>
  <si>
    <t>פרחים 172</t>
  </si>
  <si>
    <t>052-6721570</t>
  </si>
  <si>
    <t>הפרצים 66</t>
  </si>
  <si>
    <t>050-6733140</t>
  </si>
  <si>
    <t>הנרקים 141</t>
  </si>
  <si>
    <t>054-6561217</t>
  </si>
  <si>
    <t>הגפן 172</t>
  </si>
  <si>
    <t>054-6563070</t>
  </si>
  <si>
    <t>הרקפת 174</t>
  </si>
  <si>
    <t>052-6721948</t>
  </si>
  <si>
    <t>השבלול 80</t>
  </si>
  <si>
    <t>050-6661088</t>
  </si>
  <si>
    <t>052-6536707</t>
  </si>
  <si>
    <t>פרחים 144</t>
  </si>
  <si>
    <t>052-6739643</t>
  </si>
  <si>
    <t>054-6547810</t>
  </si>
  <si>
    <t>הגשר 190</t>
  </si>
  <si>
    <t>052-6737814</t>
  </si>
  <si>
    <t>054-6575645</t>
  </si>
  <si>
    <t>השבלול 64</t>
  </si>
  <si>
    <t>054-6596511</t>
  </si>
  <si>
    <t>תירוש 47</t>
  </si>
  <si>
    <t>050-6586297</t>
  </si>
  <si>
    <t>הפרצים 128</t>
  </si>
  <si>
    <t>052-6771846</t>
  </si>
  <si>
    <t>תירוש 79</t>
  </si>
  <si>
    <t>054-6736379</t>
  </si>
  <si>
    <t>הרוחות 30</t>
  </si>
  <si>
    <t>050-6576395</t>
  </si>
  <si>
    <t>054-6599505</t>
  </si>
  <si>
    <t>הנשר 81</t>
  </si>
  <si>
    <t>050-6714677</t>
  </si>
  <si>
    <t>הגפן 116</t>
  </si>
  <si>
    <t>050-6530928</t>
  </si>
  <si>
    <t>הרוחות 31</t>
  </si>
  <si>
    <t>052-6670035</t>
  </si>
  <si>
    <t>הגשר 102</t>
  </si>
  <si>
    <t>050-6709323</t>
  </si>
  <si>
    <t>פרחים 12</t>
  </si>
  <si>
    <t>052-6717883</t>
  </si>
  <si>
    <t>הפרצים 44</t>
  </si>
  <si>
    <t>050-6735524</t>
  </si>
  <si>
    <t>054-6502609</t>
  </si>
  <si>
    <t>הגפן 156</t>
  </si>
  <si>
    <t>054-6689148</t>
  </si>
  <si>
    <t>הרקפת 83</t>
  </si>
  <si>
    <t>052-6510217</t>
  </si>
  <si>
    <t>050-6669131</t>
  </si>
  <si>
    <t>052-6647010</t>
  </si>
  <si>
    <t>פרחים 133</t>
  </si>
  <si>
    <t>052-6793823</t>
  </si>
  <si>
    <t>050-6587944</t>
  </si>
  <si>
    <t>האלים 127</t>
  </si>
  <si>
    <t>052-6530167</t>
  </si>
  <si>
    <t>050-6508173</t>
  </si>
  <si>
    <t>תירוש 43</t>
  </si>
  <si>
    <t>052-6775331</t>
  </si>
  <si>
    <t>050-6722967</t>
  </si>
  <si>
    <t>054-6612070</t>
  </si>
  <si>
    <t>תירוש 75</t>
  </si>
  <si>
    <t>050-6643318</t>
  </si>
  <si>
    <t>הרוחות 113</t>
  </si>
  <si>
    <t>052-6572224</t>
  </si>
  <si>
    <t>האלים 195</t>
  </si>
  <si>
    <t>050-6572459</t>
  </si>
  <si>
    <t>הנשר 16</t>
  </si>
  <si>
    <t>052-6611385</t>
  </si>
  <si>
    <t>הגפן 144</t>
  </si>
  <si>
    <t>054-6635976</t>
  </si>
  <si>
    <t>הרוחות 3</t>
  </si>
  <si>
    <t>054-6560102</t>
  </si>
  <si>
    <t>הגשר 49</t>
  </si>
  <si>
    <t>פרחים 197</t>
  </si>
  <si>
    <t>054-6779564</t>
  </si>
  <si>
    <t>הפרצים 159</t>
  </si>
  <si>
    <t>052-6713705</t>
  </si>
  <si>
    <t>הנרקים 19</t>
  </si>
  <si>
    <t>050-6712529</t>
  </si>
  <si>
    <t>הגפן 111</t>
  </si>
  <si>
    <t>050-6592144</t>
  </si>
  <si>
    <t>הרקפת 179</t>
  </si>
  <si>
    <t>054-6598025</t>
  </si>
  <si>
    <t>השבלול 56</t>
  </si>
  <si>
    <t>052-6650368</t>
  </si>
  <si>
    <t>הנשר 189</t>
  </si>
  <si>
    <t>054-6647424</t>
  </si>
  <si>
    <t>054-6770455</t>
  </si>
  <si>
    <t>הרקפת 28</t>
  </si>
  <si>
    <t>052-6732088</t>
  </si>
  <si>
    <t>הגשר 2</t>
  </si>
  <si>
    <t>050-6799160</t>
  </si>
  <si>
    <t>האלים 56</t>
  </si>
  <si>
    <t>052-6607571</t>
  </si>
  <si>
    <t>השבלול 30</t>
  </si>
  <si>
    <t>הפרצים 174</t>
  </si>
  <si>
    <t>050-6739521</t>
  </si>
  <si>
    <t>הנרקים 166</t>
  </si>
  <si>
    <t>054-6686554</t>
  </si>
  <si>
    <t>050-6662686</t>
  </si>
  <si>
    <t>הרוחות 66</t>
  </si>
  <si>
    <t>052-6587974</t>
  </si>
  <si>
    <t>האלים 156</t>
  </si>
  <si>
    <t>050-6541951</t>
  </si>
  <si>
    <t>הנשר 89</t>
  </si>
  <si>
    <t>052-6508671</t>
  </si>
  <si>
    <t>הגפן 147</t>
  </si>
  <si>
    <t>054-6618414</t>
  </si>
  <si>
    <t>054-6771931</t>
  </si>
  <si>
    <t>052-6528347</t>
  </si>
  <si>
    <t>פרחים 192</t>
  </si>
  <si>
    <t>050-6505343</t>
  </si>
  <si>
    <t>הפרצים 171</t>
  </si>
  <si>
    <t>052-6772722</t>
  </si>
  <si>
    <t>הנרקים 4</t>
  </si>
  <si>
    <t>050-6586424</t>
  </si>
  <si>
    <t>הגפן 36</t>
  </si>
  <si>
    <t>050-6517897</t>
  </si>
  <si>
    <t>הרקפת 172</t>
  </si>
  <si>
    <t>054-6686839</t>
  </si>
  <si>
    <t>054-6569777</t>
  </si>
  <si>
    <t>הנשר 164</t>
  </si>
  <si>
    <t>054-6704312</t>
  </si>
  <si>
    <t>054-6727999</t>
  </si>
  <si>
    <t>הרקפת 186</t>
  </si>
  <si>
    <t>נייד</t>
  </si>
  <si>
    <t>טלפון</t>
  </si>
  <si>
    <t>דמי רישום</t>
  </si>
  <si>
    <t>מיקוד</t>
  </si>
  <si>
    <t>יישוב</t>
  </si>
  <si>
    <t>רחוב</t>
  </si>
  <si>
    <t>שנות השכלה</t>
  </si>
  <si>
    <t>שם משפחה</t>
  </si>
  <si>
    <t>שם פרטי</t>
  </si>
  <si>
    <t>שנה א</t>
  </si>
  <si>
    <t>שנה ב</t>
  </si>
  <si>
    <t>שנה ג</t>
  </si>
  <si>
    <t>שנה ד</t>
  </si>
  <si>
    <t>משימות</t>
  </si>
  <si>
    <t>הוסף תרשימים זעירים עבור כל שנת לימוד</t>
  </si>
  <si>
    <t>הוסף עיצוב מותנה לזיהוי מספרי טלפון ניידים כפולים</t>
  </si>
  <si>
    <t>הוסף עיצוב מותנה לשנים א-ד - מפתח חום לכל השנים יחד</t>
  </si>
  <si>
    <t>תאריך רישום</t>
  </si>
  <si>
    <t>הפרח 159</t>
  </si>
  <si>
    <t>הפרד את שם הרחוב ומספר הבית ל 2 עמודת נפרדות עם מילוי מהיר</t>
  </si>
  <si>
    <t>הוסף 2 טבלאות ציר לסיכום דמי רישום לפי תחום לימוד וטבלה נוספת לפי שנות השכלה , הוסף ציר זמן , כלי פריסה לפי ישוב עבור 2 הטבלות צור תרשים לכל טבלת ציר</t>
  </si>
  <si>
    <t>סה"כ</t>
  </si>
  <si>
    <t>עצב כטבלה - הוסף כלי פריסה לישוב ותחום לימוד, תן שם לטבלה, הוסף שורת סיכום לכל שנה וממוצע השכלה ומספר תלמידים</t>
  </si>
  <si>
    <t>רחוב2</t>
  </si>
  <si>
    <t>הרקפת</t>
  </si>
  <si>
    <t>פרחים</t>
  </si>
  <si>
    <t>הנשר</t>
  </si>
  <si>
    <t>הפרח</t>
  </si>
  <si>
    <t>הגפן</t>
  </si>
  <si>
    <t>הנרקים</t>
  </si>
  <si>
    <t>הפרצים</t>
  </si>
  <si>
    <t>הגשר</t>
  </si>
  <si>
    <t>הרוחות</t>
  </si>
  <si>
    <t>האלים</t>
  </si>
  <si>
    <t>תירוש</t>
  </si>
  <si>
    <t>השבלול</t>
  </si>
  <si>
    <t>מספר בית</t>
  </si>
  <si>
    <t xml:space="preserve">תרשימים </t>
  </si>
  <si>
    <t>הוסף עיצוב מותנה למי ששילם למעלה מ 500 שח בכחול או מתחת ל 200 שח בכל שנה באדום</t>
  </si>
  <si>
    <t>סכום כולל</t>
  </si>
  <si>
    <t>סכום של דמי רישום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</si>
</sst>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rgb="FF000000"/>
      <name val="Arial"/>
      <family val="2"/>
      <charset val="177"/>
    </font>
    <font>
      <sz val="16"/>
      <color rgb="FF006100"/>
      <name val="Arial"/>
      <family val="2"/>
      <charset val="177"/>
      <scheme val="minor"/>
    </font>
    <font>
      <sz val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" fillId="2" borderId="0" xfId="1"/>
    <xf numFmtId="0" fontId="0" fillId="0" borderId="0" xfId="0" pivotButton="1"/>
    <xf numFmtId="0" fontId="0" fillId="0" borderId="0" xfId="0" applyNumberFormat="1"/>
  </cellXfs>
  <cellStyles count="2">
    <cellStyle name="Normal" xfId="0" builtinId="0"/>
    <cellStyle name="טוב" xfId="1" builtinId="26"/>
  </cellStyles>
  <dxfs count="19">
    <dxf>
      <font>
        <b/>
        <i val="0"/>
        <color rgb="FF9C0006"/>
      </font>
      <fill>
        <patternFill>
          <bgColor rgb="FFFFFF00"/>
        </patternFill>
      </fill>
    </dxf>
    <dxf>
      <font>
        <b/>
        <i val="0"/>
        <color theme="4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499984740745262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9" formatCode="dd/mm/yyyy"/>
    </dxf>
  </dxfs>
  <tableStyles count="1" defaultTableStyle="TableStyleMedium2" defaultPivotStyle="PivotStyleLight16">
    <tableStyle name="Invisible" pivot="0" table="0" count="0" xr9:uid="{C263FFB6-F685-4E94-B70E-4DFA1DEA3CB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alcChain" Target="calcChain.xml"/><Relationship Id="rId5" Type="http://schemas.microsoft.com/office/2011/relationships/timelineCache" Target="timelineCaches/timelineCache1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[Ex-DataAnalyst.xlsx]פתרון תרגיל בניתוח נתונים !לפי תחום לימוד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'פתרון תרגיל בניתוח נתונים '!$U$8</c:f>
              <c:strCache>
                <c:ptCount val="1"/>
                <c:pt idx="0">
                  <c:v>סה"כ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'פתרון תרגיל בניתוח נתונים '!$T$9:$T$21</c:f>
              <c:strCache>
                <c:ptCount val="12"/>
                <c:pt idx="0">
                  <c:v>ביולוגיה</c:v>
                </c:pt>
                <c:pt idx="1">
                  <c:v>חינוך</c:v>
                </c:pt>
                <c:pt idx="2">
                  <c:v>כימיה</c:v>
                </c:pt>
                <c:pt idx="3">
                  <c:v>כלכלה </c:v>
                </c:pt>
                <c:pt idx="4">
                  <c:v>מדעי המדינה</c:v>
                </c:pt>
                <c:pt idx="5">
                  <c:v>מחשבים</c:v>
                </c:pt>
                <c:pt idx="6">
                  <c:v>ניהול</c:v>
                </c:pt>
                <c:pt idx="7">
                  <c:v>סוציולוגיה</c:v>
                </c:pt>
                <c:pt idx="8">
                  <c:v>פיסיקה</c:v>
                </c:pt>
                <c:pt idx="9">
                  <c:v>פסיכולוגיה</c:v>
                </c:pt>
                <c:pt idx="10">
                  <c:v>קולנוע</c:v>
                </c:pt>
                <c:pt idx="11">
                  <c:v>תקשורת</c:v>
                </c:pt>
              </c:strCache>
            </c:strRef>
          </c:cat>
          <c:val>
            <c:numRef>
              <c:f>'פתרון תרגיל בניתוח נתונים '!$U$9:$U$21</c:f>
              <c:numCache>
                <c:formatCode>General</c:formatCode>
                <c:ptCount val="12"/>
                <c:pt idx="0">
                  <c:v>41362</c:v>
                </c:pt>
                <c:pt idx="1">
                  <c:v>43302</c:v>
                </c:pt>
                <c:pt idx="2">
                  <c:v>43086</c:v>
                </c:pt>
                <c:pt idx="3">
                  <c:v>42527</c:v>
                </c:pt>
                <c:pt idx="4">
                  <c:v>43319</c:v>
                </c:pt>
                <c:pt idx="5">
                  <c:v>44164</c:v>
                </c:pt>
                <c:pt idx="6">
                  <c:v>42250</c:v>
                </c:pt>
                <c:pt idx="7">
                  <c:v>42558</c:v>
                </c:pt>
                <c:pt idx="8">
                  <c:v>40853</c:v>
                </c:pt>
                <c:pt idx="9">
                  <c:v>44816</c:v>
                </c:pt>
                <c:pt idx="10">
                  <c:v>43021</c:v>
                </c:pt>
                <c:pt idx="11">
                  <c:v>43084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2-444E-A4BF-80E762FF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950720"/>
        <c:axId val="135950304"/>
      </c:barChart>
      <c:catAx>
        <c:axId val="13595072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5950304"/>
        <c:crosses val="autoZero"/>
        <c:auto val="1"/>
        <c:lblAlgn val="ctr"/>
        <c:lblOffset val="100"/>
        <c:noMultiLvlLbl val="0"/>
      </c:catAx>
      <c:valAx>
        <c:axId val="1359503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3595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[Ex-DataAnalyst.xlsx]פתרון תרגיל בניתוח נתונים !לפי ממוצע השכלה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'פתרון תרגיל בניתוח נתונים '!$U$24</c:f>
              <c:strCache>
                <c:ptCount val="1"/>
                <c:pt idx="0">
                  <c:v>סה"כ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'פתרון תרגיל בניתוח נתונים '!$T$25:$T$33</c:f>
              <c:strCache>
                <c:ptCount val="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</c:strCache>
            </c:strRef>
          </c:cat>
          <c:val>
            <c:numRef>
              <c:f>'פתרון תרגיל בניתוח נתונים '!$U$25:$U$33</c:f>
              <c:numCache>
                <c:formatCode>General</c:formatCode>
                <c:ptCount val="8"/>
                <c:pt idx="0">
                  <c:v>75324</c:v>
                </c:pt>
                <c:pt idx="1">
                  <c:v>71510</c:v>
                </c:pt>
                <c:pt idx="2">
                  <c:v>60010</c:v>
                </c:pt>
                <c:pt idx="3">
                  <c:v>52123</c:v>
                </c:pt>
                <c:pt idx="4">
                  <c:v>87324</c:v>
                </c:pt>
                <c:pt idx="5">
                  <c:v>66044</c:v>
                </c:pt>
                <c:pt idx="6">
                  <c:v>56914</c:v>
                </c:pt>
                <c:pt idx="7">
                  <c:v>45093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E-4C31-A76F-05D3B627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886880"/>
        <c:axId val="140885216"/>
      </c:barChart>
      <c:catAx>
        <c:axId val="1408868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0885216"/>
        <c:crosses val="autoZero"/>
        <c:auto val="1"/>
        <c:lblAlgn val="ctr"/>
        <c:lblOffset val="100"/>
        <c:noMultiLvlLbl val="0"/>
      </c:catAx>
      <c:valAx>
        <c:axId val="1408852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088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47626</xdr:rowOff>
    </xdr:from>
    <xdr:to>
      <xdr:col>5</xdr:col>
      <xdr:colOff>666750</xdr:colOff>
      <xdr:row>4</xdr:row>
      <xdr:rowOff>200025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2" name="יישוב">
              <a:extLst>
                <a:ext uri="{FF2B5EF4-FFF2-40B4-BE49-F238E27FC236}">
                  <a16:creationId xmlns:a16="http://schemas.microsoft.com/office/drawing/2014/main" id="{0F3D9FDC-8772-701D-5FE8-FA9D9727A45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יישוב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34813700" y="47626"/>
              <a:ext cx="4695825" cy="102869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אינם נתמכים בגירסה זו של Excel.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171450</xdr:colOff>
      <xdr:row>0</xdr:row>
      <xdr:rowOff>0</xdr:rowOff>
    </xdr:from>
    <xdr:to>
      <xdr:col>12</xdr:col>
      <xdr:colOff>552450</xdr:colOff>
      <xdr:row>5</xdr:row>
      <xdr:rowOff>104775</xdr:rowOff>
    </xdr:to>
    <mc:AlternateContent xmlns:mc="http://schemas.openxmlformats.org/markup-compatibility/2006">
      <mc:Choice xmlns:sle15="http://schemas.microsoft.com/office/drawing/2012/slicer" Requires="sle15">
        <xdr:graphicFrame macro="">
          <xdr:nvGraphicFramePr>
            <xdr:cNvPr id="3" name="תחום לימוד">
              <a:extLst>
                <a:ext uri="{FF2B5EF4-FFF2-40B4-BE49-F238E27FC236}">
                  <a16:creationId xmlns:a16="http://schemas.microsoft.com/office/drawing/2014/main" id="{CE302DD2-AA59-098F-6CAD-A58489FF2BB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תחום לימוד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29517800" y="0"/>
              <a:ext cx="5038725" cy="1200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 של טבלה. כלי פריסה של טבלה אינם נתמכים בגירסה זו של Excel.
אם הצורה השתנתה בגירסה קודמת של Excel, או אם חוברת העבודה נשמרה ב- Excel 2007 או בגירסה קודמת, לא ניתן להשתמש בכלי הפריסה.</a:t>
              </a:r>
            </a:p>
          </xdr:txBody>
        </xdr:sp>
      </mc:Fallback>
    </mc:AlternateContent>
    <xdr:clientData/>
  </xdr:twoCellAnchor>
  <xdr:twoCellAnchor>
    <xdr:from>
      <xdr:col>21</xdr:col>
      <xdr:colOff>433388</xdr:colOff>
      <xdr:row>7</xdr:row>
      <xdr:rowOff>85725</xdr:rowOff>
    </xdr:from>
    <xdr:to>
      <xdr:col>27</xdr:col>
      <xdr:colOff>195263</xdr:colOff>
      <xdr:row>19</xdr:row>
      <xdr:rowOff>200025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61B42497-6B07-7F86-880D-CE16052FC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328613</xdr:colOff>
      <xdr:row>22</xdr:row>
      <xdr:rowOff>176212</xdr:rowOff>
    </xdr:from>
    <xdr:to>
      <xdr:col>27</xdr:col>
      <xdr:colOff>90488</xdr:colOff>
      <xdr:row>35</xdr:row>
      <xdr:rowOff>71437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D5EA292D-9E76-0BFF-76C2-9D992451DB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476250</xdr:colOff>
      <xdr:row>0</xdr:row>
      <xdr:rowOff>123825</xdr:rowOff>
    </xdr:from>
    <xdr:to>
      <xdr:col>22</xdr:col>
      <xdr:colOff>790575</xdr:colOff>
      <xdr:row>6</xdr:row>
      <xdr:rowOff>76200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6" name="תאריך רישום">
              <a:extLst>
                <a:ext uri="{FF2B5EF4-FFF2-40B4-BE49-F238E27FC236}">
                  <a16:creationId xmlns:a16="http://schemas.microsoft.com/office/drawing/2014/main" id="{1AB10DB4-752D-7916-9FA4-FFEACAACDF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תאריך רישום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20783375" y="123825"/>
              <a:ext cx="4048125" cy="1266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ציר זמן: עובד ב- Excel 2013 ואילך. אל תזיז או תשנה גודל.</a:t>
              </a:r>
            </a:p>
          </xdr:txBody>
        </xdr:sp>
      </mc:Fallback>
    </mc:AlternateContent>
    <xdr:clientData/>
  </xdr:twoCellAnchor>
  <xdr:twoCellAnchor editAs="oneCell">
    <xdr:from>
      <xdr:col>22</xdr:col>
      <xdr:colOff>1076325</xdr:colOff>
      <xdr:row>0</xdr:row>
      <xdr:rowOff>114301</xdr:rowOff>
    </xdr:from>
    <xdr:to>
      <xdr:col>27</xdr:col>
      <xdr:colOff>361950</xdr:colOff>
      <xdr:row>7</xdr:row>
      <xdr:rowOff>9526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יישוב 1">
              <a:extLst>
                <a:ext uri="{FF2B5EF4-FFF2-40B4-BE49-F238E27FC236}">
                  <a16:creationId xmlns:a16="http://schemas.microsoft.com/office/drawing/2014/main" id="{3203593D-1235-0EA7-9999-BF1E416EADC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יישוב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217268650" y="114301"/>
              <a:ext cx="3228975" cy="1428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e-IL" sz="1100"/>
                <a:t>צורה זו מייצגת כלי פריסה. כלי פריסה נתמכים ב- Excel 2010 ואילך.
אם הצורה השתנתה בגירסה קודמת של Excel, או אם חוברת העבודה נשמרה ב- Excel 2003 או בגירסה קודמת, אין אפשרות להשתמש בכלי הפריסה.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av-Yona" refreshedDate="44741.617542824075" createdVersion="8" refreshedVersion="8" minRefreshableVersion="3" recordCount="493" xr:uid="{13434776-9D89-4A9F-8BB1-6C30A40A93C7}">
  <cacheSource type="worksheet">
    <worksheetSource name="תלמידים"/>
  </cacheSource>
  <cacheFields count="18">
    <cacheField name="שם פרטי" numFmtId="0">
      <sharedItems/>
    </cacheField>
    <cacheField name="שם משפחה" numFmtId="0">
      <sharedItems/>
    </cacheField>
    <cacheField name="שנות השכלה" numFmtId="0">
      <sharedItems containsSemiMixedTypes="0" containsString="0" containsNumber="1" containsInteger="1" minValue="8" maxValue="15" count="8">
        <n v="9"/>
        <n v="10"/>
        <n v="15"/>
        <n v="13"/>
        <n v="14"/>
        <n v="8"/>
        <n v="12"/>
        <n v="11"/>
      </sharedItems>
    </cacheField>
    <cacheField name="רחוב" numFmtId="0">
      <sharedItems/>
    </cacheField>
    <cacheField name="רחוב2" numFmtId="0">
      <sharedItems containsMixedTypes="1" containsNumber="1" containsInteger="1" minValue="159" maxValue="159"/>
    </cacheField>
    <cacheField name="מספר בית" numFmtId="0">
      <sharedItems containsSemiMixedTypes="0" containsString="0" containsNumber="1" containsInteger="1" minValue="1" maxValue="200"/>
    </cacheField>
    <cacheField name="יישוב" numFmtId="0">
      <sharedItems count="10">
        <s v="חיפה"/>
        <s v="צפת"/>
        <s v="רמת גן"/>
        <s v="קרית שמונה"/>
        <s v="נהריה"/>
        <s v="ירושלים"/>
        <s v="באר שבע"/>
        <s v="תל אביב"/>
        <s v="טבריה"/>
        <s v="עכו"/>
      </sharedItems>
    </cacheField>
    <cacheField name="מיקוד" numFmtId="0">
      <sharedItems containsSemiMixedTypes="0" containsString="0" containsNumber="1" minValue="10112" maxValue="99730"/>
    </cacheField>
    <cacheField name="תחום לימוד" numFmtId="0">
      <sharedItems count="12">
        <s v="כלכלה "/>
        <s v="מחשבים"/>
        <s v="תקשורת"/>
        <s v="קולנוע"/>
        <s v="חינוך"/>
        <s v="פסיכולוגיה"/>
        <s v="ניהול"/>
        <s v="פיסיקה"/>
        <s v="כימיה"/>
        <s v="ביולוגיה"/>
        <s v="מדעי המדינה"/>
        <s v="סוציולוגיה"/>
      </sharedItems>
    </cacheField>
    <cacheField name="דמי רישום" numFmtId="0">
      <sharedItems containsSemiMixedTypes="0" containsString="0" containsNumber="1" containsInteger="1" minValue="861" maxValue="2015"/>
    </cacheField>
    <cacheField name="תאריך רישום" numFmtId="14">
      <sharedItems containsSemiMixedTypes="0" containsNonDate="0" containsDate="1" containsString="0" minDate="2020-01-01T00:00:00" maxDate="2021-05-08T00:00:00" count="426">
        <d v="2020-01-01T00:00:00"/>
        <d v="2020-01-02T00:00:00"/>
        <d v="2020-01-03T00:00:00"/>
        <d v="2020-01-04T00:00:00"/>
        <d v="2020-01-05T00:00:00"/>
        <d v="2020-01-06T00:00:00"/>
        <d v="2020-01-07T00:00:00"/>
        <d v="2020-01-08T00:00:00"/>
        <d v="2020-01-09T00:00:00"/>
        <d v="2020-01-16T00:00:00"/>
        <d v="2020-01-17T00:00:00"/>
        <d v="2020-01-18T00:00:00"/>
        <d v="2020-01-19T00:00:00"/>
        <d v="2020-01-20T00:00:00"/>
        <d v="2020-01-21T00:00:00"/>
        <d v="2020-01-22T00:00:00"/>
        <d v="2020-01-23T00:00:00"/>
        <d v="2020-01-24T00:00:00"/>
        <d v="2020-01-25T00:00:00"/>
        <d v="2020-01-26T00:00:00"/>
        <d v="2020-01-27T00:00:00"/>
        <d v="2020-01-28T00:00:00"/>
        <d v="2020-01-29T00:00:00"/>
        <d v="2020-01-30T00:00:00"/>
        <d v="2020-01-31T00:00:00"/>
        <d v="2020-02-01T00:00:00"/>
        <d v="2020-02-02T00:00:00"/>
        <d v="2020-02-03T00:00:00"/>
        <d v="2020-02-04T00:00:00"/>
        <d v="2020-02-12T00:00:00"/>
        <d v="2020-02-13T00:00:00"/>
        <d v="2020-02-14T00:00:00"/>
        <d v="2020-02-15T00:00:00"/>
        <d v="2020-02-16T00:00:00"/>
        <d v="2020-02-17T00:00:00"/>
        <d v="2020-02-18T00:00:00"/>
        <d v="2020-02-19T00:00:00"/>
        <d v="2020-02-20T00:00:00"/>
        <d v="2020-02-21T00:00:00"/>
        <d v="2020-02-22T00:00:00"/>
        <d v="2020-02-23T00:00:00"/>
        <d v="2020-02-24T00:00:00"/>
        <d v="2020-02-25T00:00:00"/>
        <d v="2020-02-26T00:00:00"/>
        <d v="2020-02-27T00:00:00"/>
        <d v="2020-02-28T00:00:00"/>
        <d v="2020-02-29T00:00:00"/>
        <d v="2020-03-01T00:00:00"/>
        <d v="2020-03-02T00:00:00"/>
        <d v="2020-03-03T00:00:00"/>
        <d v="2020-03-04T00:00:00"/>
        <d v="2020-03-05T00:00:00"/>
        <d v="2020-03-06T00:00:00"/>
        <d v="2020-03-07T00:00:00"/>
        <d v="2020-03-08T00:00:00"/>
        <d v="2020-03-09T00:00:00"/>
        <d v="2020-03-10T00:00:00"/>
        <d v="2020-03-11T00:00:00"/>
        <d v="2020-03-12T00:00:00"/>
        <d v="2020-03-13T00:00:00"/>
        <d v="2020-03-14T00:00:00"/>
        <d v="2020-03-15T00:00:00"/>
        <d v="2020-03-16T00:00:00"/>
        <d v="2020-03-17T00:00:00"/>
        <d v="2020-03-25T00:00:00"/>
        <d v="2020-03-26T00:00:00"/>
        <d v="2020-03-27T00:00:00"/>
        <d v="2020-03-28T00:00:00"/>
        <d v="2020-03-29T00:00:00"/>
        <d v="2020-03-30T00:00:00"/>
        <d v="2020-03-31T00:00:00"/>
        <d v="2020-04-01T00:00:00"/>
        <d v="2020-04-02T00:00:00"/>
        <d v="2020-04-03T00:00:00"/>
        <d v="2020-04-04T00:00:00"/>
        <d v="2020-04-05T00:00:00"/>
        <d v="2020-04-06T00:00:00"/>
        <d v="2020-04-07T00:00:00"/>
        <d v="2020-04-08T00:00:00"/>
        <d v="2020-04-09T00:00:00"/>
        <d v="2020-04-10T00:00:00"/>
        <d v="2020-04-11T00:00:00"/>
        <d v="2020-04-12T00:00:00"/>
        <d v="2020-04-13T00:00:00"/>
        <d v="2020-04-14T00:00:00"/>
        <d v="2020-04-15T00:00:00"/>
        <d v="2020-04-16T00:00:00"/>
        <d v="2020-04-26T00:00:00"/>
        <d v="2020-04-27T00:00:00"/>
        <d v="2020-04-28T00:00:00"/>
        <d v="2020-04-29T00:00:00"/>
        <d v="2020-04-30T00:00:00"/>
        <d v="2020-05-01T00:00:00"/>
        <d v="2020-05-02T00:00:00"/>
        <d v="2020-05-03T00:00:00"/>
        <d v="2020-05-04T00:00:00"/>
        <d v="2020-05-05T00:00:00"/>
        <d v="2020-05-06T00:00:00"/>
        <d v="2020-05-07T00:00:00"/>
        <d v="2020-05-08T00:00:00"/>
        <d v="2020-05-09T00:00:00"/>
        <d v="2020-05-10T00:00:00"/>
        <d v="2020-05-11T00:00:00"/>
        <d v="2020-05-12T00:00:00"/>
        <d v="2020-05-13T00:00:00"/>
        <d v="2020-05-14T00:00:00"/>
        <d v="2020-05-15T00:00:00"/>
        <d v="2020-05-16T00:00:00"/>
        <d v="2020-05-17T00:00:00"/>
        <d v="2020-05-25T00:00:00"/>
        <d v="2020-05-26T00:00:00"/>
        <d v="2020-05-27T00:00:00"/>
        <d v="2020-05-28T00:00:00"/>
        <d v="2020-05-29T00:00:00"/>
        <d v="2020-05-30T00:00:00"/>
        <d v="2020-05-31T00:00:00"/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6T00:00:00"/>
        <d v="2020-06-27T00:00:00"/>
        <d v="2020-06-28T00:00:00"/>
        <d v="2020-06-29T00:00:00"/>
        <d v="2020-06-30T00:00:00"/>
        <d v="2020-07-01T00:00:00"/>
        <d v="2020-07-02T00:00:00"/>
        <d v="2020-07-03T00:00:00"/>
        <d v="2020-07-04T00:00:00"/>
        <d v="2020-07-05T00:00:00"/>
        <d v="2020-07-06T00:00:00"/>
        <d v="2020-07-07T00:00:00"/>
        <d v="2020-07-08T00:00:00"/>
        <d v="2020-07-09T00:00:00"/>
        <d v="2020-07-10T00:00:00"/>
        <d v="2020-07-11T00:00:00"/>
        <d v="2020-07-16T00:00:00"/>
        <d v="2020-07-17T00:00:00"/>
        <d v="2020-07-18T00:00:00"/>
        <d v="2020-07-19T00:00:00"/>
        <d v="2020-07-20T00:00:00"/>
        <d v="2020-07-21T00:00:00"/>
        <d v="2020-07-22T00:00:00"/>
        <d v="2020-07-23T00:00:00"/>
        <d v="2020-07-24T00:00:00"/>
        <d v="2020-07-25T00:00:00"/>
        <d v="2020-07-26T00:00:00"/>
        <d v="2020-07-27T00:00:00"/>
        <d v="2020-07-28T00:00:00"/>
        <d v="2020-07-29T00:00:00"/>
        <d v="2020-07-30T00:00:00"/>
        <d v="2020-07-31T00:00:00"/>
        <d v="2020-08-01T00:00:00"/>
        <d v="2020-08-10T00:00:00"/>
        <d v="2020-08-11T00:00:00"/>
        <d v="2020-08-12T00:00:00"/>
        <d v="2020-08-13T00:00:00"/>
        <d v="2020-08-14T00:00:00"/>
        <d v="2020-08-15T00:00:00"/>
        <d v="2020-08-16T00:00:00"/>
        <d v="2020-08-17T00:00:00"/>
        <d v="2020-08-18T00:00:00"/>
        <d v="2020-08-19T00:00:00"/>
        <d v="2020-08-20T00:00:00"/>
        <d v="2020-08-21T00:00:00"/>
        <d v="2020-08-22T00:00:00"/>
        <d v="2020-08-23T00:00:00"/>
        <d v="2020-08-24T00:00:00"/>
        <d v="2020-08-25T00:00:00"/>
        <d v="2020-08-26T00:00:00"/>
        <d v="2020-08-27T00:00:00"/>
        <d v="2020-08-28T00:00:00"/>
        <d v="2020-08-29T00:00:00"/>
        <d v="2020-08-30T00:00:00"/>
        <d v="2020-08-31T00:00:00"/>
        <d v="2020-09-01T00:00:00"/>
        <d v="2020-09-02T00:00:00"/>
        <d v="2020-09-03T00:00:00"/>
        <d v="2020-09-04T00:00:00"/>
        <d v="2020-09-05T00:00:00"/>
        <d v="2020-09-06T00:00:00"/>
        <d v="2020-09-07T00:00:00"/>
        <d v="2020-09-08T00:00:00"/>
        <d v="2020-09-09T00:00:00"/>
        <d v="2020-09-10T00:00:00"/>
        <d v="2020-09-11T00:00:00"/>
        <d v="2020-09-12T00:00:00"/>
        <d v="2020-09-13T00:00:00"/>
        <d v="2020-09-14T00:00:00"/>
        <d v="2020-09-15T00:00:00"/>
        <d v="2020-09-16T00:00:00"/>
        <d v="2020-09-17T00:00:00"/>
        <d v="2020-09-18T00:00:00"/>
        <d v="2020-09-19T00:00:00"/>
        <d v="2020-09-20T00:00:00"/>
        <d v="2020-09-30T00:00:00"/>
        <d v="2020-10-01T00:00:00"/>
        <d v="2020-10-02T00:00:00"/>
        <d v="2020-10-03T00:00:00"/>
        <d v="2020-10-04T00:00:00"/>
        <d v="2020-10-05T00:00:00"/>
        <d v="2020-10-06T00:00:00"/>
        <d v="2020-10-07T00:00:00"/>
        <d v="2020-10-08T00:00:00"/>
        <d v="2020-10-09T00:00:00"/>
        <d v="2020-10-10T00:00:00"/>
        <d v="2020-10-11T00:00:00"/>
        <d v="2020-10-12T00:00:00"/>
        <d v="2020-10-13T00:00:00"/>
        <d v="2020-10-14T00:00:00"/>
        <d v="2020-10-15T00:00:00"/>
        <d v="2020-10-16T00:00:00"/>
        <d v="2020-10-17T00:00:00"/>
        <d v="2020-10-18T00:00:00"/>
        <d v="2020-10-24T00:00:00"/>
        <d v="2020-10-25T00:00:00"/>
        <d v="2020-10-26T00:00:00"/>
        <d v="2020-10-27T00:00:00"/>
        <d v="2020-10-28T00:00:00"/>
        <d v="2020-10-29T00:00:00"/>
        <d v="2020-10-30T00:00:00"/>
        <d v="2020-10-31T00:00:00"/>
        <d v="2020-11-01T00:00:00"/>
        <d v="2020-11-02T00:00:00"/>
        <d v="2020-11-03T00:00:00"/>
        <d v="2020-11-04T00:00:00"/>
        <d v="2020-11-05T00:00:00"/>
        <d v="2020-11-06T00:00:00"/>
        <d v="2020-11-07T00:00:00"/>
        <d v="2020-11-08T00:00:00"/>
        <d v="2020-11-09T00:00:00"/>
        <d v="2020-11-10T00:00:00"/>
        <d v="2020-11-11T00:00:00"/>
        <d v="2020-11-12T00:00:00"/>
        <d v="2020-11-13T00:00:00"/>
        <d v="2020-11-14T00:00:00"/>
        <d v="2020-11-15T00:00:00"/>
        <d v="2020-11-16T00:00:00"/>
        <d v="2020-11-17T00:00:00"/>
        <d v="2020-11-18T00:00:00"/>
        <d v="2020-11-19T00:00:00"/>
        <d v="2020-11-20T00:00:00"/>
        <d v="2020-11-21T00:00:00"/>
        <d v="2020-11-22T00:00:00"/>
        <d v="2020-11-23T00:00:00"/>
        <d v="2020-11-24T00:00:00"/>
        <d v="2020-11-25T00:00:00"/>
        <d v="2020-11-26T00:00:00"/>
        <d v="2020-11-27T00:00:00"/>
        <d v="2020-11-28T00:00:00"/>
        <d v="2020-11-29T00:00:00"/>
        <d v="2020-11-30T00:00:00"/>
        <d v="2020-12-01T00:00:00"/>
        <d v="2020-12-02T00:00:00"/>
        <d v="2020-12-03T00:00:00"/>
        <d v="2020-12-04T00:00:00"/>
        <d v="2020-12-05T00:00:00"/>
        <d v="2020-12-06T00:00:00"/>
        <d v="2020-12-07T00:00:00"/>
        <d v="2020-12-08T00:00:00"/>
        <d v="2020-12-09T00:00:00"/>
        <d v="2020-12-10T00:00:00"/>
        <d v="2020-12-11T00:00:00"/>
        <d v="2020-12-12T00:00:00"/>
        <d v="2020-12-13T00:00:00"/>
        <d v="2020-12-14T00:00:00"/>
        <d v="2020-12-15T00:00:00"/>
        <d v="2020-12-16T00:00:00"/>
        <d v="2020-12-17T00:00:00"/>
        <d v="2020-12-18T00:00:00"/>
        <d v="2020-12-19T00:00:00"/>
        <d v="2020-12-20T00:00:00"/>
        <d v="2020-12-21T00:00:00"/>
        <d v="2020-12-22T00:00:00"/>
        <d v="2020-12-23T00:00:00"/>
        <d v="2020-12-24T00:00:00"/>
        <d v="2020-12-25T00:00:00"/>
        <d v="2020-12-26T00:00:00"/>
        <d v="2020-12-27T00:00:00"/>
        <d v="2020-12-28T00:00:00"/>
        <d v="2020-12-29T00:00:00"/>
        <d v="2020-12-30T00:00:00"/>
        <d v="2020-12-31T00:00:00"/>
        <d v="2021-01-01T00:00:00"/>
        <d v="2021-01-02T00:00:00"/>
        <d v="2021-01-03T00:00:00"/>
        <d v="2021-01-04T00:00:00"/>
        <d v="2021-01-05T00:00:00"/>
        <d v="2021-01-06T00:00:00"/>
        <d v="2021-01-07T00:00:00"/>
        <d v="2021-01-08T00:00:00"/>
        <d v="2021-01-09T00:00:00"/>
        <d v="2021-01-10T00:00:00"/>
        <d v="2021-01-11T00:00:00"/>
        <d v="2021-01-12T00:00:00"/>
        <d v="2021-01-13T00:00:00"/>
        <d v="2021-01-14T00:00:00"/>
        <d v="2021-01-15T00:00:00"/>
        <d v="2021-01-16T00:00:00"/>
        <d v="2021-01-17T00:00:00"/>
        <d v="2021-01-18T00:00:00"/>
        <d v="2021-01-19T00:00:00"/>
        <d v="2021-01-20T00:00:00"/>
        <d v="2021-01-21T00:00:00"/>
        <d v="2021-01-22T00:00:00"/>
        <d v="2021-01-23T00:00:00"/>
        <d v="2021-01-24T00:00:00"/>
        <d v="2021-01-25T00:00:00"/>
        <d v="2021-01-26T00:00:00"/>
        <d v="2021-01-27T00:00:00"/>
        <d v="2021-01-28T00:00:00"/>
        <d v="2021-01-29T00:00:00"/>
        <d v="2021-01-30T00:00:00"/>
        <d v="2021-01-31T00:00:00"/>
        <d v="2021-02-01T00:00:00"/>
        <d v="2021-02-02T00:00:00"/>
        <d v="2021-02-03T00:00:00"/>
        <d v="2021-02-04T00:00:00"/>
        <d v="2021-02-05T00:00:00"/>
        <d v="2021-02-06T00:00:00"/>
        <d v="2021-02-07T00:00:00"/>
        <d v="2021-02-08T00:00:00"/>
        <d v="2021-02-09T00:00:00"/>
        <d v="2021-02-10T00:00:00"/>
        <d v="2021-02-11T00:00:00"/>
        <d v="2021-02-12T00:00:00"/>
        <d v="2021-02-13T00:00:00"/>
        <d v="2021-02-14T00:00:00"/>
        <d v="2021-02-15T00:00:00"/>
        <d v="2021-02-16T00:00:00"/>
        <d v="2021-02-17T00:00:00"/>
        <d v="2021-02-18T00:00:00"/>
        <d v="2021-02-19T00:00:00"/>
        <d v="2021-02-20T00:00:00"/>
        <d v="2021-02-21T00:00:00"/>
        <d v="2021-02-22T00:00:00"/>
        <d v="2021-02-23T00:00:00"/>
        <d v="2021-02-24T00:00:00"/>
        <d v="2021-02-25T00:00:00"/>
        <d v="2021-02-26T00:00:00"/>
        <d v="2021-02-27T00:00:00"/>
        <d v="2021-02-28T00:00:00"/>
        <d v="2021-03-01T00:00:00"/>
        <d v="2021-03-02T00:00:00"/>
        <d v="2021-03-03T00:00:00"/>
        <d v="2021-03-04T00:00:00"/>
        <d v="2021-03-05T00:00:00"/>
        <d v="2021-03-06T00:00:00"/>
        <d v="2021-03-07T00:00:00"/>
        <d v="2021-03-08T00:00:00"/>
        <d v="2021-03-09T00:00:00"/>
        <d v="2021-03-10T00:00:00"/>
        <d v="2021-03-11T00:00:00"/>
        <d v="2021-03-12T00:00:00"/>
        <d v="2021-03-13T00:00:00"/>
        <d v="2021-03-14T00:00:00"/>
        <d v="2021-03-15T00:00:00"/>
        <d v="2021-03-16T00:00:00"/>
        <d v="2021-03-17T00:00:00"/>
        <d v="2021-03-18T00:00:00"/>
        <d v="2021-03-19T00:00:00"/>
        <d v="2021-03-20T00:00:00"/>
        <d v="2021-03-21T00:00:00"/>
        <d v="2021-03-22T00:00:00"/>
        <d v="2021-03-23T00:00:00"/>
        <d v="2021-03-24T00:00:00"/>
        <d v="2021-03-25T00:00:00"/>
        <d v="2021-03-26T00:00:00"/>
        <d v="2021-03-27T00:00:00"/>
        <d v="2021-03-28T00:00:00"/>
        <d v="2021-03-29T00:00:00"/>
        <d v="2021-03-30T00:00:00"/>
        <d v="2021-03-31T00:00:00"/>
        <d v="2021-04-01T00:00:00"/>
        <d v="2021-04-02T00:00:00"/>
        <d v="2021-04-03T00:00:00"/>
        <d v="2021-04-04T00:00:00"/>
        <d v="2021-04-05T00:00:00"/>
        <d v="2021-04-06T00:00:00"/>
        <d v="2021-04-07T00:00:00"/>
        <d v="2021-04-08T00:00:00"/>
        <d v="2021-04-09T00:00:00"/>
        <d v="2021-04-10T00:00:00"/>
        <d v="2021-04-11T00:00:00"/>
        <d v="2021-04-12T00:00:00"/>
        <d v="2021-04-13T00:00:00"/>
        <d v="2021-04-14T00:00:00"/>
        <d v="2021-04-15T00:00:00"/>
        <d v="2021-04-16T00:00:00"/>
        <d v="2021-04-17T00:00:00"/>
        <d v="2021-04-18T00:00:00"/>
        <d v="2021-04-19T00:00:00"/>
        <d v="2021-04-20T00:00:00"/>
        <d v="2021-04-21T00:00:00"/>
        <d v="2021-04-22T00:00:00"/>
        <d v="2021-04-23T00:00:00"/>
        <d v="2021-04-24T00:00:00"/>
        <d v="2021-04-25T00:00:00"/>
        <d v="2021-04-26T00:00:00"/>
        <d v="2021-04-27T00:00:00"/>
        <d v="2021-04-28T00:00:00"/>
        <d v="2021-04-29T00:00:00"/>
        <d v="2021-04-30T00:00:00"/>
        <d v="2021-05-01T00:00:00"/>
        <d v="2021-05-02T00:00:00"/>
        <d v="2021-05-03T00:00:00"/>
        <d v="2021-05-04T00:00:00"/>
        <d v="2021-05-05T00:00:00"/>
        <d v="2021-05-06T00:00:00"/>
        <d v="2021-05-07T00:00:00"/>
      </sharedItems>
    </cacheField>
    <cacheField name="טלפון" numFmtId="0">
      <sharedItems containsSemiMixedTypes="0" containsString="0" containsNumber="1" minValue="6500471" maxValue="6799900"/>
    </cacheField>
    <cacheField name="נייד" numFmtId="0">
      <sharedItems/>
    </cacheField>
    <cacheField name="שנה א" numFmtId="0">
      <sharedItems containsSemiMixedTypes="0" containsString="0" containsNumber="1" containsInteger="1" minValue="200" maxValue="652"/>
    </cacheField>
    <cacheField name="שנה ב" numFmtId="0">
      <sharedItems containsSemiMixedTypes="0" containsString="0" containsNumber="1" containsInteger="1" minValue="200" maxValue="721"/>
    </cacheField>
    <cacheField name="שנה ג" numFmtId="0">
      <sharedItems containsSemiMixedTypes="0" containsString="0" containsNumber="1" containsInteger="1" minValue="201" maxValue="500"/>
    </cacheField>
    <cacheField name="שנה ד" numFmtId="0">
      <sharedItems containsSemiMixedTypes="0" containsString="0" containsNumber="1" containsInteger="1" minValue="152" maxValue="499"/>
    </cacheField>
    <cacheField name="תרשימים 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69616059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3">
  <r>
    <s v="דניאל"/>
    <s v="אריאל"/>
    <x v="0"/>
    <s v="הרקפת 186"/>
    <s v="הרקפת"/>
    <n v="186"/>
    <x v="0"/>
    <n v="52954"/>
    <x v="0"/>
    <n v="1568"/>
    <x v="0"/>
    <n v="6647605"/>
    <s v="054-6727999"/>
    <n v="461"/>
    <n v="311"/>
    <n v="372"/>
    <n v="424"/>
    <m/>
  </r>
  <r>
    <s v="שרה"/>
    <s v="כהן"/>
    <x v="1"/>
    <s v="פרחים 41"/>
    <s v="פרחים"/>
    <n v="41"/>
    <x v="1"/>
    <n v="37909"/>
    <x v="1"/>
    <n v="1519"/>
    <x v="1"/>
    <n v="6644756"/>
    <s v="054-6704312"/>
    <n v="350"/>
    <n v="442"/>
    <n v="238"/>
    <n v="489"/>
    <m/>
  </r>
  <r>
    <s v="דרור"/>
    <s v="שרון"/>
    <x v="2"/>
    <s v="הנשר 164"/>
    <s v="הנשר"/>
    <n v="164"/>
    <x v="2"/>
    <n v="22745"/>
    <x v="2"/>
    <n v="1256"/>
    <x v="2"/>
    <n v="6689253"/>
    <s v="054-6569777"/>
    <n v="268"/>
    <n v="405"/>
    <n v="275"/>
    <n v="308"/>
    <m/>
  </r>
  <r>
    <s v="עמוס"/>
    <s v="כהן"/>
    <x v="2"/>
    <s v="הפרח 159"/>
    <s v="הפרח"/>
    <n v="159"/>
    <x v="3"/>
    <n v="31331"/>
    <x v="3"/>
    <n v="1579"/>
    <x v="3"/>
    <n v="6715584"/>
    <s v="054-6686839"/>
    <n v="339"/>
    <n v="493"/>
    <n v="308"/>
    <n v="439"/>
    <m/>
  </r>
  <r>
    <s v="לאה"/>
    <s v="שרון"/>
    <x v="0"/>
    <s v="הרקפת 172"/>
    <s v="הרקפת"/>
    <n v="172"/>
    <x v="4"/>
    <n v="59876"/>
    <x v="4"/>
    <n v="1360"/>
    <x v="4"/>
    <n v="6544659"/>
    <s v="050-6517897"/>
    <n v="413"/>
    <n v="388"/>
    <n v="355"/>
    <n v="204"/>
    <m/>
  </r>
  <r>
    <s v="רווית"/>
    <s v="גל"/>
    <x v="3"/>
    <s v="הגפן 36"/>
    <s v="הגפן"/>
    <n v="36"/>
    <x v="1"/>
    <n v="96199"/>
    <x v="5"/>
    <n v="1499"/>
    <x v="5"/>
    <n v="6765359"/>
    <s v="050-6586424"/>
    <n v="494"/>
    <n v="256"/>
    <n v="318"/>
    <n v="431"/>
    <m/>
  </r>
  <r>
    <s v="יוסי"/>
    <s v="ארצי"/>
    <x v="4"/>
    <s v="הנרקים 4"/>
    <s v="הנרקים"/>
    <n v="4"/>
    <x v="0"/>
    <n v="63639"/>
    <x v="6"/>
    <n v="1167"/>
    <x v="6"/>
    <n v="6629157"/>
    <s v="052-6772722"/>
    <n v="234"/>
    <n v="231"/>
    <n v="399"/>
    <n v="303"/>
    <m/>
  </r>
  <r>
    <s v="שלמה"/>
    <s v="דור"/>
    <x v="5"/>
    <s v="הפרצים 171"/>
    <s v="הפרצים"/>
    <n v="171"/>
    <x v="5"/>
    <n v="89076"/>
    <x v="7"/>
    <n v="1218"/>
    <x v="7"/>
    <n v="6583921"/>
    <s v="050-6505343"/>
    <n v="329"/>
    <n v="344"/>
    <n v="320"/>
    <n v="225"/>
    <m/>
  </r>
  <r>
    <s v="שרה"/>
    <s v="זבולון"/>
    <x v="1"/>
    <s v="פרחים 192"/>
    <s v="פרחים"/>
    <n v="192"/>
    <x v="4"/>
    <n v="78675"/>
    <x v="8"/>
    <n v="1675"/>
    <x v="8"/>
    <n v="6549771"/>
    <s v="052-6528347"/>
    <n v="397"/>
    <n v="476"/>
    <n v="453"/>
    <n v="349"/>
    <m/>
  </r>
  <r>
    <s v="דוד"/>
    <s v="נתניהו"/>
    <x v="3"/>
    <s v="הגשר 119"/>
    <s v="הגשר"/>
    <n v="119"/>
    <x v="6"/>
    <n v="86702"/>
    <x v="9"/>
    <n v="1319"/>
    <x v="8"/>
    <n v="6546730"/>
    <s v="054-6771931"/>
    <n v="350"/>
    <n v="360"/>
    <n v="409"/>
    <n v="200"/>
    <m/>
  </r>
  <r>
    <s v="עירית"/>
    <s v="רונן"/>
    <x v="5"/>
    <s v="הרוחות 106"/>
    <s v="הרוחות"/>
    <n v="106"/>
    <x v="7"/>
    <n v="41683"/>
    <x v="10"/>
    <n v="1566"/>
    <x v="8"/>
    <n v="6575573"/>
    <s v="054-6618414"/>
    <n v="438"/>
    <n v="467"/>
    <n v="304"/>
    <n v="357"/>
    <m/>
  </r>
  <r>
    <s v="אבי"/>
    <s v="כהן"/>
    <x v="0"/>
    <s v="הגפן 147"/>
    <s v="הגפן"/>
    <n v="147"/>
    <x v="5"/>
    <n v="90748"/>
    <x v="11"/>
    <n v="1494"/>
    <x v="8"/>
    <n v="6781196"/>
    <s v="052-6508671"/>
    <n v="275"/>
    <n v="500"/>
    <n v="341"/>
    <n v="378"/>
    <m/>
  </r>
  <r>
    <s v="שלמה"/>
    <s v="נתניהו"/>
    <x v="0"/>
    <s v="הנשר 89"/>
    <s v="הנשר"/>
    <n v="89"/>
    <x v="8"/>
    <n v="75080"/>
    <x v="0"/>
    <n v="1685"/>
    <x v="8"/>
    <n v="6606360"/>
    <s v="050-6541951"/>
    <n v="277"/>
    <n v="486"/>
    <n v="447"/>
    <n v="475"/>
    <m/>
  </r>
  <r>
    <s v="עדן"/>
    <s v="גד"/>
    <x v="0"/>
    <s v="האלים 156"/>
    <s v="האלים"/>
    <n v="156"/>
    <x v="7"/>
    <n v="43309"/>
    <x v="1"/>
    <n v="1654"/>
    <x v="8"/>
    <n v="6531962"/>
    <s v="052-6587974"/>
    <n v="500"/>
    <n v="458"/>
    <n v="267"/>
    <n v="429"/>
    <m/>
  </r>
  <r>
    <s v="שרה"/>
    <s v="אופיר"/>
    <x v="5"/>
    <s v="הרוחות 66"/>
    <s v="הרוחות"/>
    <n v="66"/>
    <x v="9"/>
    <n v="33754"/>
    <x v="2"/>
    <n v="2015"/>
    <x v="8"/>
    <n v="6521306"/>
    <s v="050-6662686"/>
    <n v="370"/>
    <n v="721"/>
    <n v="468"/>
    <n v="456"/>
    <m/>
  </r>
  <r>
    <s v="שלמה"/>
    <s v="רונן"/>
    <x v="6"/>
    <s v="תירוש 68"/>
    <s v="תירוש"/>
    <n v="68"/>
    <x v="5"/>
    <n v="34779"/>
    <x v="3"/>
    <n v="1341"/>
    <x v="9"/>
    <n v="6549194"/>
    <s v="054-6686554"/>
    <n v="291"/>
    <n v="290"/>
    <n v="338"/>
    <n v="422"/>
    <m/>
  </r>
  <r>
    <s v="עמוס"/>
    <s v="יפה"/>
    <x v="6"/>
    <s v="הנרקים 166"/>
    <s v="הנרקים"/>
    <n v="166"/>
    <x v="3"/>
    <n v="36354"/>
    <x v="4"/>
    <n v="1407"/>
    <x v="10"/>
    <n v="6518971"/>
    <s v="050-6739521"/>
    <n v="357"/>
    <n v="429"/>
    <n v="281"/>
    <n v="340"/>
    <m/>
  </r>
  <r>
    <s v="טלי"/>
    <s v="נתניהו"/>
    <x v="4"/>
    <s v="הפרצים 174"/>
    <s v="הפרצים"/>
    <n v="174"/>
    <x v="2"/>
    <n v="13269"/>
    <x v="5"/>
    <n v="1589"/>
    <x v="11"/>
    <n v="6744173"/>
    <s v="054-6686839"/>
    <n v="438"/>
    <n v="244"/>
    <n v="432"/>
    <n v="475"/>
    <m/>
  </r>
  <r>
    <s v="דינה"/>
    <s v="שרון"/>
    <x v="0"/>
    <s v="השבלול 30"/>
    <s v="השבלול"/>
    <n v="30"/>
    <x v="9"/>
    <n v="18334"/>
    <x v="6"/>
    <n v="1018"/>
    <x v="12"/>
    <n v="6615925"/>
    <s v="052-6607571"/>
    <n v="316"/>
    <n v="227"/>
    <n v="252"/>
    <n v="223"/>
    <m/>
  </r>
  <r>
    <s v="מירי"/>
    <s v="גל"/>
    <x v="6"/>
    <s v="האלים 56"/>
    <s v="האלים"/>
    <n v="56"/>
    <x v="6"/>
    <n v="87388"/>
    <x v="7"/>
    <n v="1112"/>
    <x v="13"/>
    <n v="6569525"/>
    <s v="050-6799160"/>
    <n v="226"/>
    <n v="385"/>
    <n v="296"/>
    <n v="205"/>
    <m/>
  </r>
  <r>
    <s v="עירית"/>
    <s v="גל"/>
    <x v="4"/>
    <s v="הגשר 2"/>
    <s v="הגשר"/>
    <n v="2"/>
    <x v="8"/>
    <n v="42605"/>
    <x v="8"/>
    <n v="1657"/>
    <x v="14"/>
    <n v="6693631"/>
    <s v="052-6732088"/>
    <n v="338"/>
    <n v="463"/>
    <n v="435"/>
    <n v="421"/>
    <m/>
  </r>
  <r>
    <s v="משה"/>
    <s v="נבון"/>
    <x v="2"/>
    <s v="הרקפת 28"/>
    <s v="הרקפת"/>
    <n v="28"/>
    <x v="9"/>
    <n v="14695"/>
    <x v="9"/>
    <n v="1391"/>
    <x v="15"/>
    <n v="6728970"/>
    <s v="054-6770455"/>
    <n v="215"/>
    <n v="472"/>
    <n v="292"/>
    <n v="412"/>
    <m/>
  </r>
  <r>
    <s v="דרור"/>
    <s v="חזן"/>
    <x v="5"/>
    <s v="פרחים 176"/>
    <s v="פרחים"/>
    <n v="176"/>
    <x v="0"/>
    <n v="32891"/>
    <x v="10"/>
    <n v="1676"/>
    <x v="16"/>
    <n v="6578656"/>
    <s v="054-6647424"/>
    <n v="485"/>
    <n v="343"/>
    <n v="474"/>
    <n v="374"/>
    <m/>
  </r>
  <r>
    <s v="עדן"/>
    <s v="לוי"/>
    <x v="7"/>
    <s v="הנשר 189"/>
    <s v="הנשר"/>
    <n v="189"/>
    <x v="2"/>
    <n v="14381"/>
    <x v="11"/>
    <n v="1263"/>
    <x v="17"/>
    <n v="6793529"/>
    <s v="052-6650368"/>
    <n v="339"/>
    <n v="445"/>
    <n v="224"/>
    <n v="255"/>
    <m/>
  </r>
  <r>
    <s v="דרור"/>
    <s v="כהן"/>
    <x v="6"/>
    <s v="השבלול 56"/>
    <s v="השבלול"/>
    <n v="56"/>
    <x v="7"/>
    <n v="90341"/>
    <x v="0"/>
    <n v="1528"/>
    <x v="18"/>
    <n v="6634874"/>
    <s v="054-6598025"/>
    <n v="348"/>
    <n v="399"/>
    <n v="444"/>
    <n v="337"/>
    <m/>
  </r>
  <r>
    <s v="טלי"/>
    <s v="חזן"/>
    <x v="1"/>
    <s v="הרקפת 179"/>
    <s v="הרקפת"/>
    <n v="179"/>
    <x v="3"/>
    <n v="82000"/>
    <x v="1"/>
    <n v="1483"/>
    <x v="19"/>
    <n v="6527611"/>
    <s v="050-6592144"/>
    <n v="286"/>
    <n v="444"/>
    <n v="387"/>
    <n v="366"/>
    <m/>
  </r>
  <r>
    <s v="רבקה"/>
    <s v="כהן"/>
    <x v="3"/>
    <s v="הגפן 111"/>
    <s v="הגפן"/>
    <n v="111"/>
    <x v="0"/>
    <n v="40944"/>
    <x v="2"/>
    <n v="1442"/>
    <x v="20"/>
    <n v="6734953"/>
    <s v="050-6712529"/>
    <n v="652"/>
    <n v="221"/>
    <n v="233"/>
    <n v="336"/>
    <m/>
  </r>
  <r>
    <s v="דינה"/>
    <s v="יחזקל"/>
    <x v="1"/>
    <s v="הנרקים 19"/>
    <s v="הנרקים"/>
    <n v="19"/>
    <x v="9"/>
    <n v="54587"/>
    <x v="3"/>
    <n v="1255"/>
    <x v="21"/>
    <n v="6609960"/>
    <s v="052-6713705"/>
    <n v="405"/>
    <n v="305"/>
    <n v="268"/>
    <n v="277"/>
    <m/>
  </r>
  <r>
    <s v="דניאל"/>
    <s v="כהן"/>
    <x v="2"/>
    <s v="הפרצים 159"/>
    <s v="הפרצים"/>
    <n v="159"/>
    <x v="5"/>
    <n v="62811"/>
    <x v="4"/>
    <n v="1575"/>
    <x v="22"/>
    <n v="6618348"/>
    <s v="054-6779564"/>
    <n v="336"/>
    <n v="422"/>
    <n v="440"/>
    <n v="377"/>
    <m/>
  </r>
  <r>
    <s v="יעקב"/>
    <s v="נועה"/>
    <x v="2"/>
    <s v="פרחים 197"/>
    <s v="פרחים"/>
    <n v="197"/>
    <x v="3"/>
    <n v="27343"/>
    <x v="5"/>
    <n v="1187"/>
    <x v="23"/>
    <n v="6732032"/>
    <s v="054-6686839"/>
    <n v="459"/>
    <n v="308"/>
    <n v="268"/>
    <n v="152"/>
    <m/>
  </r>
  <r>
    <s v="רבקה"/>
    <s v="רונן"/>
    <x v="2"/>
    <s v="הגשר 49"/>
    <s v="הגשר"/>
    <n v="49"/>
    <x v="2"/>
    <n v="15139"/>
    <x v="6"/>
    <n v="1382"/>
    <x v="24"/>
    <n v="6535201"/>
    <s v="054-6560102"/>
    <n v="491"/>
    <n v="231"/>
    <n v="374"/>
    <n v="286"/>
    <m/>
  </r>
  <r>
    <s v="עדן"/>
    <s v="שיר"/>
    <x v="3"/>
    <s v="הרוחות 3"/>
    <s v="הרוחות"/>
    <n v="3"/>
    <x v="8"/>
    <n v="67348"/>
    <x v="7"/>
    <n v="1263"/>
    <x v="25"/>
    <n v="6601007"/>
    <s v="054-6635976"/>
    <n v="398"/>
    <n v="211"/>
    <n v="299"/>
    <n v="355"/>
    <m/>
  </r>
  <r>
    <s v="עדן"/>
    <s v="ארצי"/>
    <x v="0"/>
    <s v="הגפן 144"/>
    <s v="הגפן"/>
    <n v="144"/>
    <x v="4"/>
    <n v="60217"/>
    <x v="8"/>
    <n v="1465"/>
    <x v="26"/>
    <n v="6678322"/>
    <s v="052-6611385"/>
    <n v="471"/>
    <n v="366"/>
    <n v="237"/>
    <n v="391"/>
    <m/>
  </r>
  <r>
    <s v="אבי"/>
    <s v="חיים"/>
    <x v="0"/>
    <s v="הנשר 16"/>
    <s v="הנשר"/>
    <n v="16"/>
    <x v="5"/>
    <n v="94648"/>
    <x v="9"/>
    <n v="1149"/>
    <x v="27"/>
    <n v="6607885"/>
    <s v="050-6572459"/>
    <n v="262"/>
    <n v="298"/>
    <n v="350"/>
    <n v="239"/>
    <m/>
  </r>
  <r>
    <s v="רווית"/>
    <s v="יפה"/>
    <x v="6"/>
    <s v="האלים 195"/>
    <s v="האלים"/>
    <n v="195"/>
    <x v="8"/>
    <n v="91722"/>
    <x v="10"/>
    <n v="1566"/>
    <x v="28"/>
    <n v="6639856"/>
    <s v="052-6572224"/>
    <n v="463"/>
    <n v="498"/>
    <n v="310"/>
    <n v="295"/>
    <m/>
  </r>
  <r>
    <s v="ניצן"/>
    <s v="זבולון"/>
    <x v="6"/>
    <s v="הרוחות 113"/>
    <s v="הרוחות"/>
    <n v="113"/>
    <x v="6"/>
    <n v="58349"/>
    <x v="11"/>
    <n v="1597"/>
    <x v="28"/>
    <n v="6746858"/>
    <s v="050-6643318"/>
    <n v="304"/>
    <n v="478"/>
    <n v="342"/>
    <n v="473"/>
    <m/>
  </r>
  <r>
    <s v="אבי"/>
    <s v="שיר"/>
    <x v="7"/>
    <s v="תירוש 75"/>
    <s v="תירוש"/>
    <n v="75"/>
    <x v="4"/>
    <n v="35648"/>
    <x v="0"/>
    <n v="1003"/>
    <x v="28"/>
    <n v="6794816"/>
    <s v="054-6612070"/>
    <n v="231"/>
    <n v="234"/>
    <n v="301"/>
    <n v="237"/>
    <m/>
  </r>
  <r>
    <s v="גילה"/>
    <s v="ארצי"/>
    <x v="3"/>
    <s v="הנרקים 163"/>
    <s v="הנרקים"/>
    <n v="163"/>
    <x v="7"/>
    <n v="87618"/>
    <x v="1"/>
    <n v="1171"/>
    <x v="28"/>
    <n v="6620684"/>
    <s v="050-6722967"/>
    <n v="257"/>
    <n v="317"/>
    <n v="216"/>
    <n v="381"/>
    <m/>
  </r>
  <r>
    <s v="דוד"/>
    <s v="חיים"/>
    <x v="3"/>
    <s v="הפרצים 15"/>
    <s v="הפרצים"/>
    <n v="15"/>
    <x v="1"/>
    <n v="46146"/>
    <x v="2"/>
    <n v="995"/>
    <x v="28"/>
    <n v="6690605"/>
    <s v="052-6775331"/>
    <n v="223"/>
    <n v="271"/>
    <n v="213"/>
    <n v="288"/>
    <m/>
  </r>
  <r>
    <s v="שרה"/>
    <s v="לוי"/>
    <x v="1"/>
    <s v="תירוש 43"/>
    <s v="תירוש"/>
    <n v="43"/>
    <x v="1"/>
    <n v="33611"/>
    <x v="3"/>
    <n v="1094"/>
    <x v="28"/>
    <n v="6546897"/>
    <s v="050-6508173"/>
    <n v="228"/>
    <n v="219"/>
    <n v="354"/>
    <n v="293"/>
    <m/>
  </r>
  <r>
    <s v="רבקה"/>
    <s v="נבון"/>
    <x v="3"/>
    <s v="השבלול 127"/>
    <s v="השבלול"/>
    <n v="127"/>
    <x v="6"/>
    <n v="27829"/>
    <x v="4"/>
    <n v="1605"/>
    <x v="28"/>
    <n v="6735601"/>
    <s v="052-6530167"/>
    <n v="472"/>
    <n v="350"/>
    <n v="304"/>
    <n v="479"/>
    <m/>
  </r>
  <r>
    <s v="אילנה"/>
    <s v="כהן"/>
    <x v="4"/>
    <s v="האלים 127"/>
    <s v="האלים"/>
    <n v="127"/>
    <x v="2"/>
    <n v="35910"/>
    <x v="5"/>
    <n v="1466"/>
    <x v="28"/>
    <n v="6612710"/>
    <s v="050-6587944"/>
    <n v="348"/>
    <n v="387"/>
    <n v="259"/>
    <n v="472"/>
    <m/>
  </r>
  <r>
    <s v="עמוס"/>
    <s v="זבולון"/>
    <x v="6"/>
    <s v="הרקפת 109"/>
    <s v="הרקפת"/>
    <n v="109"/>
    <x v="1"/>
    <n v="53925"/>
    <x v="6"/>
    <n v="1353"/>
    <x v="29"/>
    <n v="6625111"/>
    <s v="052-6793823"/>
    <n v="314"/>
    <n v="368"/>
    <n v="321"/>
    <n v="350"/>
    <m/>
  </r>
  <r>
    <s v="עמוס"/>
    <s v="שרון"/>
    <x v="4"/>
    <s v="פרחים 133"/>
    <s v="פרחים"/>
    <n v="133"/>
    <x v="2"/>
    <n v="80689"/>
    <x v="7"/>
    <n v="1345"/>
    <x v="30"/>
    <n v="6547671"/>
    <s v="052-6647010"/>
    <n v="365"/>
    <n v="216"/>
    <n v="352"/>
    <n v="412"/>
    <m/>
  </r>
  <r>
    <s v="משה"/>
    <s v="ארצי"/>
    <x v="6"/>
    <s v="הנשר 1"/>
    <s v="הנשר"/>
    <n v="1"/>
    <x v="9"/>
    <n v="58241"/>
    <x v="8"/>
    <n v="1424"/>
    <x v="31"/>
    <n v="6643963"/>
    <s v="050-6669131"/>
    <n v="234"/>
    <n v="472"/>
    <n v="309"/>
    <n v="409"/>
    <m/>
  </r>
  <r>
    <s v="תמי"/>
    <s v="חכם"/>
    <x v="5"/>
    <s v="השבלול 197"/>
    <s v="השבלול"/>
    <n v="197"/>
    <x v="4"/>
    <n v="53524"/>
    <x v="9"/>
    <n v="1416"/>
    <x v="32"/>
    <n v="6761340"/>
    <s v="052-6510217"/>
    <n v="216"/>
    <n v="447"/>
    <n v="408"/>
    <n v="345"/>
    <m/>
  </r>
  <r>
    <s v="ניצן"/>
    <s v="נבון"/>
    <x v="6"/>
    <s v="הרקפת 83"/>
    <s v="הרקפת"/>
    <n v="83"/>
    <x v="5"/>
    <n v="75300"/>
    <x v="10"/>
    <n v="1398"/>
    <x v="33"/>
    <n v="6590319"/>
    <s v="054-6689148"/>
    <n v="254"/>
    <n v="304"/>
    <n v="492"/>
    <n v="348"/>
    <m/>
  </r>
  <r>
    <s v="עמוס"/>
    <s v="ארצי"/>
    <x v="4"/>
    <s v="הגפן 156"/>
    <s v="הגפן"/>
    <n v="156"/>
    <x v="2"/>
    <n v="17427"/>
    <x v="11"/>
    <n v="1171"/>
    <x v="34"/>
    <n v="6651376"/>
    <s v="054-6502609"/>
    <n v="242"/>
    <n v="247"/>
    <n v="430"/>
    <n v="252"/>
    <m/>
  </r>
  <r>
    <s v="דרור"/>
    <s v="חיים"/>
    <x v="1"/>
    <s v="הנרקים 88"/>
    <s v="הנרקים"/>
    <n v="88"/>
    <x v="1"/>
    <n v="14467"/>
    <x v="0"/>
    <n v="1471"/>
    <x v="35"/>
    <n v="6715491"/>
    <s v="050-6735524"/>
    <n v="313"/>
    <n v="214"/>
    <n v="449"/>
    <n v="495"/>
    <m/>
  </r>
  <r>
    <s v="טלי"/>
    <s v="אריאל"/>
    <x v="7"/>
    <s v="הפרצים 44"/>
    <s v="הפרצים"/>
    <n v="44"/>
    <x v="7"/>
    <n v="92724"/>
    <x v="1"/>
    <n v="1436"/>
    <x v="36"/>
    <n v="6534329"/>
    <s v="052-6717883"/>
    <n v="254"/>
    <n v="373"/>
    <n v="358"/>
    <n v="451"/>
    <m/>
  </r>
  <r>
    <s v="דינה"/>
    <s v="ברכה"/>
    <x v="4"/>
    <s v="פרחים 12"/>
    <s v="פרחים"/>
    <n v="12"/>
    <x v="5"/>
    <n v="67709"/>
    <x v="2"/>
    <n v="1599"/>
    <x v="37"/>
    <n v="6637445"/>
    <s v="050-6709323"/>
    <n v="489"/>
    <n v="338"/>
    <n v="324"/>
    <n v="448"/>
    <m/>
  </r>
  <r>
    <s v="ניצן"/>
    <s v="אריאל"/>
    <x v="5"/>
    <s v="הגשר 102"/>
    <s v="הגשר"/>
    <n v="102"/>
    <x v="9"/>
    <n v="17660"/>
    <x v="3"/>
    <n v="1698"/>
    <x v="38"/>
    <n v="6777166"/>
    <s v="052-6670035"/>
    <n v="475"/>
    <n v="436"/>
    <n v="438"/>
    <n v="349"/>
    <m/>
  </r>
  <r>
    <s v="יוסי"/>
    <s v="שרון"/>
    <x v="7"/>
    <s v="הרוחות 31"/>
    <s v="הרוחות"/>
    <n v="31"/>
    <x v="4"/>
    <n v="57941"/>
    <x v="4"/>
    <n v="1436"/>
    <x v="39"/>
    <n v="6683924"/>
    <s v="050-6530928"/>
    <n v="286"/>
    <n v="350"/>
    <n v="308"/>
    <n v="492"/>
    <m/>
  </r>
  <r>
    <s v="ניצן"/>
    <s v="גד"/>
    <x v="5"/>
    <s v="הגפן 116"/>
    <s v="הגפן"/>
    <n v="116"/>
    <x v="8"/>
    <n v="58829"/>
    <x v="5"/>
    <n v="1757"/>
    <x v="40"/>
    <n v="6515177"/>
    <s v="050-6714677"/>
    <n v="441"/>
    <n v="456"/>
    <n v="390"/>
    <n v="470"/>
    <m/>
  </r>
  <r>
    <s v="שרה"/>
    <s v="אריאל"/>
    <x v="5"/>
    <s v="הנשר 81"/>
    <s v="הנשר"/>
    <n v="81"/>
    <x v="7"/>
    <n v="34845"/>
    <x v="6"/>
    <n v="1360"/>
    <x v="41"/>
    <n v="6686087"/>
    <s v="054-6599505"/>
    <n v="249"/>
    <n v="306"/>
    <n v="311"/>
    <n v="494"/>
    <m/>
  </r>
  <r>
    <s v="דניאל"/>
    <s v="בנימין"/>
    <x v="7"/>
    <s v="האלים 86"/>
    <s v="האלים"/>
    <n v="86"/>
    <x v="3"/>
    <n v="69202"/>
    <x v="7"/>
    <n v="1251"/>
    <x v="42"/>
    <n v="6576218"/>
    <s v="050-6576395"/>
    <n v="241"/>
    <n v="418"/>
    <n v="220"/>
    <n v="372"/>
    <m/>
  </r>
  <r>
    <s v="עירית"/>
    <s v="שיר"/>
    <x v="7"/>
    <s v="הרוחות 30"/>
    <s v="הרוחות"/>
    <n v="30"/>
    <x v="0"/>
    <n v="39783"/>
    <x v="8"/>
    <n v="1300"/>
    <x v="43"/>
    <n v="6755182"/>
    <s v="054-6736379"/>
    <n v="300"/>
    <n v="281"/>
    <n v="457"/>
    <n v="262"/>
    <m/>
  </r>
  <r>
    <s v="יוסי"/>
    <s v="חזן"/>
    <x v="6"/>
    <s v="תירוש 79"/>
    <s v="תירוש"/>
    <n v="79"/>
    <x v="8"/>
    <n v="31921"/>
    <x v="9"/>
    <n v="1236"/>
    <x v="44"/>
    <n v="6766587"/>
    <s v="052-6771846"/>
    <n v="266"/>
    <n v="321"/>
    <n v="224"/>
    <n v="425"/>
    <m/>
  </r>
  <r>
    <s v="מירי"/>
    <s v="נתניהו"/>
    <x v="0"/>
    <s v="הפרצים 128"/>
    <s v="הפרצים"/>
    <n v="128"/>
    <x v="6"/>
    <n v="15290"/>
    <x v="10"/>
    <n v="1725"/>
    <x v="45"/>
    <n v="6559701"/>
    <s v="050-6586297"/>
    <n v="494"/>
    <n v="490"/>
    <n v="442"/>
    <n v="299"/>
    <m/>
  </r>
  <r>
    <s v="יעקב"/>
    <s v="יפה"/>
    <x v="6"/>
    <s v="תירוש 47"/>
    <s v="תירוש"/>
    <n v="47"/>
    <x v="6"/>
    <n v="44601"/>
    <x v="11"/>
    <n v="1364"/>
    <x v="46"/>
    <n v="6591443"/>
    <s v="054-6596511"/>
    <n v="301"/>
    <n v="215"/>
    <n v="427"/>
    <n v="421"/>
    <m/>
  </r>
  <r>
    <s v="רמי"/>
    <s v="כהן"/>
    <x v="3"/>
    <s v="השבלול 64"/>
    <s v="השבלול"/>
    <n v="64"/>
    <x v="1"/>
    <n v="60148"/>
    <x v="0"/>
    <n v="1324"/>
    <x v="47"/>
    <n v="6690914"/>
    <s v="054-6575645"/>
    <n v="214"/>
    <n v="492"/>
    <n v="382"/>
    <n v="236"/>
    <m/>
  </r>
  <r>
    <s v="דניאל"/>
    <s v="חזן"/>
    <x v="4"/>
    <s v="האלים 159"/>
    <s v="האלים"/>
    <n v="159"/>
    <x v="0"/>
    <n v="48173"/>
    <x v="1"/>
    <n v="1411"/>
    <x v="48"/>
    <n v="6709764"/>
    <s v="052-6737814"/>
    <n v="276"/>
    <n v="373"/>
    <n v="389"/>
    <n v="373"/>
    <m/>
  </r>
  <r>
    <s v="לאה"/>
    <s v="בנימין"/>
    <x v="4"/>
    <s v="הגשר 190"/>
    <s v="הגשר"/>
    <n v="190"/>
    <x v="3"/>
    <n v="94977"/>
    <x v="2"/>
    <n v="1453"/>
    <x v="49"/>
    <n v="6561228"/>
    <s v="054-6547810"/>
    <n v="416"/>
    <n v="423"/>
    <n v="253"/>
    <n v="361"/>
    <m/>
  </r>
  <r>
    <s v="יוסי"/>
    <s v="אופיר"/>
    <x v="1"/>
    <s v="הרקפת 188"/>
    <s v="הרקפת"/>
    <n v="188"/>
    <x v="2"/>
    <n v="79710"/>
    <x v="3"/>
    <n v="1157"/>
    <x v="50"/>
    <n v="6751148"/>
    <s v="052-6739643"/>
    <n v="447"/>
    <n v="222"/>
    <n v="281"/>
    <n v="207"/>
    <m/>
  </r>
  <r>
    <s v="גילה"/>
    <s v="אריאל"/>
    <x v="0"/>
    <s v="פרחים 144"/>
    <s v="פרחים"/>
    <n v="144"/>
    <x v="6"/>
    <n v="26862"/>
    <x v="4"/>
    <n v="1343"/>
    <x v="51"/>
    <n v="6584619"/>
    <s v="052-6536707"/>
    <n v="384"/>
    <n v="291"/>
    <n v="371"/>
    <n v="297"/>
    <m/>
  </r>
  <r>
    <s v="רבקה"/>
    <s v="נתניהו"/>
    <x v="0"/>
    <s v="הנשר 74"/>
    <s v="הנשר"/>
    <n v="74"/>
    <x v="0"/>
    <n v="64112"/>
    <x v="5"/>
    <n v="1586"/>
    <x v="52"/>
    <n v="6576342"/>
    <s v="050-6661088"/>
    <n v="408"/>
    <n v="387"/>
    <n v="294"/>
    <n v="497"/>
    <m/>
  </r>
  <r>
    <s v="אבי"/>
    <s v="גבריאלי"/>
    <x v="3"/>
    <s v="השבלול 80"/>
    <s v="השבלול"/>
    <n v="80"/>
    <x v="5"/>
    <n v="92434"/>
    <x v="6"/>
    <n v="1388"/>
    <x v="53"/>
    <n v="6770334"/>
    <s v="052-6721948"/>
    <n v="340"/>
    <n v="435"/>
    <n v="266"/>
    <n v="347"/>
    <m/>
  </r>
  <r>
    <s v="עירית"/>
    <s v="ברכה"/>
    <x v="5"/>
    <s v="הרקפת 174"/>
    <s v="הרקפת"/>
    <n v="174"/>
    <x v="8"/>
    <n v="62551"/>
    <x v="7"/>
    <n v="1343"/>
    <x v="54"/>
    <n v="6607331"/>
    <s v="054-6563070"/>
    <n v="483"/>
    <n v="375"/>
    <n v="270"/>
    <n v="215"/>
    <m/>
  </r>
  <r>
    <s v="אילנה"/>
    <s v="לוי"/>
    <x v="1"/>
    <s v="הגפן 172"/>
    <s v="הגפן"/>
    <n v="172"/>
    <x v="6"/>
    <n v="45602"/>
    <x v="8"/>
    <n v="1493"/>
    <x v="55"/>
    <n v="6557144"/>
    <s v="054-6561217"/>
    <n v="210"/>
    <n v="456"/>
    <n v="417"/>
    <n v="410"/>
    <m/>
  </r>
  <r>
    <s v="דוד"/>
    <s v="שרון"/>
    <x v="3"/>
    <s v="הנרקים 141"/>
    <s v="הנרקים"/>
    <n v="141"/>
    <x v="2"/>
    <n v="95296"/>
    <x v="9"/>
    <n v="1417"/>
    <x v="56"/>
    <n v="6647136"/>
    <s v="050-6733140"/>
    <n v="438"/>
    <n v="292"/>
    <n v="361"/>
    <n v="326"/>
    <m/>
  </r>
  <r>
    <s v="גילה"/>
    <s v="זבולון"/>
    <x v="4"/>
    <s v="הפרצים 66"/>
    <s v="הפרצים"/>
    <n v="66"/>
    <x v="3"/>
    <n v="16285"/>
    <x v="10"/>
    <n v="1495"/>
    <x v="57"/>
    <n v="6629184"/>
    <s v="052-6721570"/>
    <n v="397"/>
    <n v="482"/>
    <n v="257"/>
    <n v="359"/>
    <m/>
  </r>
  <r>
    <s v="רווית"/>
    <s v="נבון"/>
    <x v="0"/>
    <s v="פרחים 172"/>
    <s v="פרחים"/>
    <n v="172"/>
    <x v="8"/>
    <n v="77953"/>
    <x v="11"/>
    <n v="1632"/>
    <x v="58"/>
    <n v="6697161"/>
    <s v="050-6514700"/>
    <n v="467"/>
    <n v="480"/>
    <n v="316"/>
    <n v="369"/>
    <m/>
  </r>
  <r>
    <s v="דוד"/>
    <s v="נועה"/>
    <x v="2"/>
    <s v="הגשר 40"/>
    <s v="הגשר"/>
    <n v="40"/>
    <x v="0"/>
    <n v="50635"/>
    <x v="0"/>
    <n v="1423"/>
    <x v="59"/>
    <n v="6577744"/>
    <s v="052-6665519"/>
    <n v="284"/>
    <n v="488"/>
    <n v="308"/>
    <n v="343"/>
    <m/>
  </r>
  <r>
    <s v="רבקה"/>
    <s v="גל"/>
    <x v="3"/>
    <s v="הרוחות 105"/>
    <s v="הרוחות"/>
    <n v="105"/>
    <x v="4"/>
    <n v="27170"/>
    <x v="1"/>
    <n v="1626"/>
    <x v="60"/>
    <n v="6738929"/>
    <s v="052-6765991"/>
    <n v="472"/>
    <n v="447"/>
    <n v="480"/>
    <n v="227"/>
    <m/>
  </r>
  <r>
    <s v="דינה"/>
    <s v="ארצי"/>
    <x v="0"/>
    <s v="הגפן 63"/>
    <s v="הגפן"/>
    <n v="63"/>
    <x v="7"/>
    <n v="99212"/>
    <x v="2"/>
    <n v="1653"/>
    <x v="61"/>
    <n v="6705189"/>
    <s v="050-6509224"/>
    <n v="457"/>
    <n v="326"/>
    <n v="434"/>
    <n v="436"/>
    <m/>
  </r>
  <r>
    <s v="דניאל"/>
    <s v="שיר"/>
    <x v="1"/>
    <s v="הנשר 181"/>
    <s v="הנשר"/>
    <n v="181"/>
    <x v="3"/>
    <n v="94074"/>
    <x v="3"/>
    <n v="1260"/>
    <x v="62"/>
    <n v="6509009"/>
    <s v="054-6585788"/>
    <n v="345"/>
    <n v="410"/>
    <n v="284"/>
    <n v="221"/>
    <m/>
  </r>
  <r>
    <s v="גילה"/>
    <s v="דור"/>
    <x v="7"/>
    <s v="האלים 15"/>
    <s v="האלים"/>
    <n v="15"/>
    <x v="4"/>
    <n v="63522"/>
    <x v="4"/>
    <n v="1355"/>
    <x v="63"/>
    <n v="6711845"/>
    <s v="050-6771803"/>
    <n v="261"/>
    <n v="405"/>
    <n v="254"/>
    <n v="435"/>
    <m/>
  </r>
  <r>
    <s v="משה"/>
    <s v="יחזקל"/>
    <x v="2"/>
    <s v="הרוחות 189"/>
    <s v="הרוחות"/>
    <n v="189"/>
    <x v="1"/>
    <n v="32916"/>
    <x v="5"/>
    <n v="1216"/>
    <x v="63"/>
    <n v="6727397"/>
    <s v="054-6620917"/>
    <n v="211"/>
    <n v="253"/>
    <n v="434"/>
    <n v="318"/>
    <m/>
  </r>
  <r>
    <s v="תמי"/>
    <s v="חכם"/>
    <x v="2"/>
    <s v="תירוש 6"/>
    <s v="תירוש"/>
    <n v="6"/>
    <x v="7"/>
    <n v="50916"/>
    <x v="6"/>
    <n v="1545"/>
    <x v="63"/>
    <n v="6710490"/>
    <s v="052-6783536"/>
    <n v="451"/>
    <n v="243"/>
    <n v="455"/>
    <n v="396"/>
    <m/>
  </r>
  <r>
    <s v="גילה"/>
    <s v="חיים"/>
    <x v="4"/>
    <s v="הנרקים 182"/>
    <s v="הנרקים"/>
    <n v="182"/>
    <x v="5"/>
    <n v="73474"/>
    <x v="7"/>
    <n v="1274"/>
    <x v="63"/>
    <n v="6653521"/>
    <s v="054-6550140"/>
    <n v="252"/>
    <n v="308"/>
    <n v="443"/>
    <n v="271"/>
    <m/>
  </r>
  <r>
    <s v="משה"/>
    <s v="דור"/>
    <x v="5"/>
    <s v="הפרצים 19"/>
    <s v="הפרצים"/>
    <n v="19"/>
    <x v="9"/>
    <n v="20771"/>
    <x v="8"/>
    <n v="1491"/>
    <x v="63"/>
    <n v="6607397"/>
    <s v="050-6742382"/>
    <n v="453"/>
    <n v="332"/>
    <n v="488"/>
    <n v="218"/>
    <m/>
  </r>
  <r>
    <s v="רמי"/>
    <s v="יחזקל"/>
    <x v="5"/>
    <s v="תירוש 97"/>
    <s v="תירוש"/>
    <n v="97"/>
    <x v="9"/>
    <n v="39431"/>
    <x v="9"/>
    <n v="1236"/>
    <x v="63"/>
    <n v="6760804"/>
    <s v="054-6526233"/>
    <n v="240"/>
    <n v="493"/>
    <n v="203"/>
    <n v="300"/>
    <m/>
  </r>
  <r>
    <s v="אלי"/>
    <s v="דור"/>
    <x v="0"/>
    <s v="השבלול 46"/>
    <s v="השבלול"/>
    <n v="46"/>
    <x v="1"/>
    <n v="84360"/>
    <x v="10"/>
    <n v="1552"/>
    <x v="63"/>
    <n v="6732670"/>
    <s v="050-6790971"/>
    <n v="484"/>
    <n v="456"/>
    <n v="277"/>
    <n v="335"/>
    <m/>
  </r>
  <r>
    <s v="עמוס"/>
    <s v="רונן"/>
    <x v="6"/>
    <s v="הגשר 109"/>
    <s v="הגשר"/>
    <n v="109"/>
    <x v="4"/>
    <n v="98705"/>
    <x v="11"/>
    <n v="1590"/>
    <x v="63"/>
    <n v="6790483"/>
    <s v="054-6577343"/>
    <n v="469"/>
    <n v="206"/>
    <n v="446"/>
    <n v="469"/>
    <m/>
  </r>
  <r>
    <s v="עירית"/>
    <s v="חזן"/>
    <x v="2"/>
    <s v="הרקפת 190"/>
    <s v="הרקפת"/>
    <n v="190"/>
    <x v="6"/>
    <n v="56019"/>
    <x v="0"/>
    <n v="1447"/>
    <x v="64"/>
    <n v="6757064"/>
    <s v="054-6751551"/>
    <n v="263"/>
    <n v="449"/>
    <n v="456"/>
    <n v="279"/>
    <m/>
  </r>
  <r>
    <s v="מירי"/>
    <s v="שיר"/>
    <x v="0"/>
    <s v="פרחים 158"/>
    <s v="פרחים"/>
    <n v="158"/>
    <x v="6"/>
    <n v="53119"/>
    <x v="1"/>
    <n v="1458"/>
    <x v="65"/>
    <n v="6669669"/>
    <s v="050-6796904"/>
    <n v="246"/>
    <n v="345"/>
    <n v="440"/>
    <n v="427"/>
    <m/>
  </r>
  <r>
    <s v="עירית"/>
    <s v="יפה"/>
    <x v="4"/>
    <s v="הנשר 2"/>
    <s v="הנשר"/>
    <n v="2"/>
    <x v="0"/>
    <n v="87546"/>
    <x v="2"/>
    <n v="1194"/>
    <x v="66"/>
    <n v="6656132"/>
    <s v="054-6666908"/>
    <n v="345"/>
    <n v="248"/>
    <n v="249"/>
    <n v="352"/>
    <m/>
  </r>
  <r>
    <s v="מירי"/>
    <s v="גד"/>
    <x v="7"/>
    <s v="השבלול 2"/>
    <s v="השבלול"/>
    <n v="2"/>
    <x v="5"/>
    <n v="47328"/>
    <x v="3"/>
    <n v="1430"/>
    <x v="67"/>
    <n v="6606938"/>
    <s v="050-6706957"/>
    <n v="216"/>
    <n v="412"/>
    <n v="384"/>
    <n v="418"/>
    <m/>
  </r>
  <r>
    <s v="שלמה"/>
    <s v="גבריאלי"/>
    <x v="3"/>
    <s v="הרקפת 111"/>
    <s v="הרקפת"/>
    <n v="111"/>
    <x v="8"/>
    <n v="41685"/>
    <x v="4"/>
    <n v="1485"/>
    <x v="68"/>
    <n v="6506135"/>
    <s v="052-6752830"/>
    <n v="328"/>
    <n v="293"/>
    <n v="474"/>
    <n v="390"/>
    <m/>
  </r>
  <r>
    <s v="ניצן"/>
    <s v="שרון"/>
    <x v="3"/>
    <s v="הגפן 186"/>
    <s v="הגפן"/>
    <n v="186"/>
    <x v="9"/>
    <n v="56058"/>
    <x v="5"/>
    <n v="1441"/>
    <x v="69"/>
    <n v="6678278"/>
    <s v="050-6557976"/>
    <n v="328"/>
    <n v="466"/>
    <n v="300"/>
    <n v="347"/>
    <m/>
  </r>
  <r>
    <s v="תמי"/>
    <s v="חכם"/>
    <x v="7"/>
    <s v="הנרקים 15"/>
    <s v="הנרקים"/>
    <n v="15"/>
    <x v="2"/>
    <n v="73373"/>
    <x v="6"/>
    <n v="1585"/>
    <x v="70"/>
    <n v="6615875"/>
    <s v="054-6574590"/>
    <n v="459"/>
    <n v="413"/>
    <n v="363"/>
    <n v="350"/>
    <m/>
  </r>
  <r>
    <s v="רמי"/>
    <s v="לוי"/>
    <x v="0"/>
    <s v="הפרצים 92"/>
    <s v="הפרצים"/>
    <n v="92"/>
    <x v="3"/>
    <n v="72651"/>
    <x v="7"/>
    <n v="1639"/>
    <x v="71"/>
    <n v="6698870"/>
    <s v="050-6569286"/>
    <n v="375"/>
    <n v="490"/>
    <n v="417"/>
    <n v="357"/>
    <m/>
  </r>
  <r>
    <s v="מירי"/>
    <s v="ארצי"/>
    <x v="7"/>
    <s v="פרחים 75"/>
    <s v="פרחים"/>
    <n v="75"/>
    <x v="7"/>
    <n v="28757"/>
    <x v="8"/>
    <n v="1474"/>
    <x v="72"/>
    <n v="6680327"/>
    <s v="052-6595435"/>
    <n v="316"/>
    <n v="331"/>
    <n v="467"/>
    <n v="360"/>
    <m/>
  </r>
  <r>
    <s v="אילנה"/>
    <s v="נתניהו"/>
    <x v="6"/>
    <s v="הרוחות 156"/>
    <s v="הרוחות"/>
    <n v="156"/>
    <x v="5"/>
    <n v="55673"/>
    <x v="9"/>
    <n v="1454"/>
    <x v="73"/>
    <n v="6535926"/>
    <s v="054-6679675"/>
    <n v="445"/>
    <n v="422"/>
    <n v="326"/>
    <n v="261"/>
    <m/>
  </r>
  <r>
    <s v="דרור"/>
    <s v="נבון"/>
    <x v="6"/>
    <s v="הגפן 95"/>
    <s v="הגפן"/>
    <n v="95"/>
    <x v="7"/>
    <n v="61627"/>
    <x v="10"/>
    <n v="1448"/>
    <x v="74"/>
    <n v="6509391"/>
    <s v="054-6550159"/>
    <n v="414"/>
    <n v="354"/>
    <n v="280"/>
    <n v="400"/>
    <m/>
  </r>
  <r>
    <s v="רמי"/>
    <s v="דור"/>
    <x v="6"/>
    <s v="הנשר 31"/>
    <s v="הנשר"/>
    <n v="31"/>
    <x v="4"/>
    <n v="44369"/>
    <x v="11"/>
    <n v="1427"/>
    <x v="75"/>
    <n v="6613487"/>
    <s v="050-6532129"/>
    <n v="383"/>
    <n v="310"/>
    <n v="418"/>
    <n v="316"/>
    <m/>
  </r>
  <r>
    <s v="דוד"/>
    <s v="יחזקל"/>
    <x v="0"/>
    <s v="האלים 81"/>
    <s v="האלים"/>
    <n v="81"/>
    <x v="4"/>
    <n v="25586"/>
    <x v="0"/>
    <n v="1403"/>
    <x v="76"/>
    <n v="6573057"/>
    <s v="054-6600632"/>
    <n v="373"/>
    <n v="327"/>
    <n v="228"/>
    <n v="475"/>
    <m/>
  </r>
  <r>
    <s v="יוסי"/>
    <s v="כהן"/>
    <x v="3"/>
    <s v="הרוחות 102"/>
    <s v="הרוחות"/>
    <n v="102"/>
    <x v="1"/>
    <n v="87312"/>
    <x v="1"/>
    <n v="1436"/>
    <x v="77"/>
    <n v="6510813"/>
    <s v="052-6774870"/>
    <n v="382"/>
    <n v="454"/>
    <n v="375"/>
    <n v="225"/>
    <m/>
  </r>
  <r>
    <s v="לאה"/>
    <s v="שיר"/>
    <x v="1"/>
    <s v="תירוש 39"/>
    <s v="תירוש"/>
    <n v="39"/>
    <x v="3"/>
    <n v="12383"/>
    <x v="2"/>
    <n v="1282"/>
    <x v="78"/>
    <n v="6527483"/>
    <s v="054-6749341"/>
    <n v="451"/>
    <n v="358"/>
    <n v="214"/>
    <n v="259"/>
    <m/>
  </r>
  <r>
    <s v="מירי"/>
    <s v="חיים"/>
    <x v="1"/>
    <s v="הנרקים 135"/>
    <s v="הנרקים"/>
    <n v="135"/>
    <x v="8"/>
    <n v="60578"/>
    <x v="3"/>
    <n v="1382"/>
    <x v="79"/>
    <n v="6626238"/>
    <s v="050-6517019"/>
    <n v="268"/>
    <n v="376"/>
    <n v="316"/>
    <n v="422"/>
    <m/>
  </r>
  <r>
    <s v="טלי"/>
    <s v="כהן"/>
    <x v="3"/>
    <s v="הפרצים 200"/>
    <s v="הפרצים"/>
    <n v="200"/>
    <x v="0"/>
    <n v="87532"/>
    <x v="4"/>
    <n v="1261"/>
    <x v="80"/>
    <n v="6646463"/>
    <s v="052-6665065"/>
    <n v="301"/>
    <n v="394"/>
    <n v="358"/>
    <n v="208"/>
    <m/>
  </r>
  <r>
    <s v="עדן"/>
    <s v="חזן"/>
    <x v="4"/>
    <s v="תירוש 174"/>
    <s v="תירוש"/>
    <n v="174"/>
    <x v="9"/>
    <n v="66240"/>
    <x v="5"/>
    <n v="1622"/>
    <x v="81"/>
    <n v="6557137"/>
    <s v="052-6751945"/>
    <n v="448"/>
    <n v="491"/>
    <n v="350"/>
    <n v="333"/>
    <m/>
  </r>
  <r>
    <s v="יוסי"/>
    <s v="נועה"/>
    <x v="1"/>
    <s v="השבלול 178"/>
    <s v="השבלול"/>
    <n v="178"/>
    <x v="2"/>
    <n v="48260"/>
    <x v="6"/>
    <n v="1688"/>
    <x v="82"/>
    <n v="6741391"/>
    <s v="052-6598293"/>
    <n v="384"/>
    <n v="358"/>
    <n v="470"/>
    <n v="476"/>
    <m/>
  </r>
  <r>
    <s v="ניצן"/>
    <s v="נועה"/>
    <x v="1"/>
    <s v="האלים 58"/>
    <s v="האלים"/>
    <n v="58"/>
    <x v="1"/>
    <n v="75477"/>
    <x v="7"/>
    <n v="1126"/>
    <x v="83"/>
    <n v="6520749"/>
    <s v="050-6783627"/>
    <n v="272"/>
    <n v="296"/>
    <n v="209"/>
    <n v="349"/>
    <m/>
  </r>
  <r>
    <s v="דוד"/>
    <s v="ברכה"/>
    <x v="2"/>
    <s v="הגשר 135"/>
    <s v="הגשר"/>
    <n v="135"/>
    <x v="4"/>
    <n v="30402"/>
    <x v="8"/>
    <n v="1561"/>
    <x v="84"/>
    <n v="6716344"/>
    <s v="052-6562277"/>
    <n v="332"/>
    <n v="408"/>
    <n v="397"/>
    <n v="424"/>
    <m/>
  </r>
  <r>
    <s v="גילה"/>
    <s v="ברכה"/>
    <x v="1"/>
    <s v="הרקפת 145"/>
    <s v="הרקפת"/>
    <n v="145"/>
    <x v="6"/>
    <n v="19481"/>
    <x v="9"/>
    <n v="1157"/>
    <x v="85"/>
    <n v="6793797"/>
    <s v="052-6529341"/>
    <n v="289"/>
    <n v="258"/>
    <n v="306"/>
    <n v="304"/>
    <m/>
  </r>
  <r>
    <s v="אלי"/>
    <s v="ארצי"/>
    <x v="1"/>
    <s v="פרחים 64"/>
    <s v="פרחים"/>
    <n v="64"/>
    <x v="9"/>
    <n v="24870"/>
    <x v="10"/>
    <n v="1563"/>
    <x v="86"/>
    <n v="6695645"/>
    <s v="052-6734494"/>
    <n v="361"/>
    <n v="373"/>
    <n v="484"/>
    <n v="345"/>
    <m/>
  </r>
  <r>
    <s v="דרור"/>
    <s v="ברכה"/>
    <x v="2"/>
    <s v="הנשר 15"/>
    <s v="הנשר"/>
    <n v="15"/>
    <x v="0"/>
    <n v="37148"/>
    <x v="11"/>
    <n v="1773"/>
    <x v="86"/>
    <n v="6577530"/>
    <s v="052-6681363"/>
    <n v="369"/>
    <n v="479"/>
    <n v="464"/>
    <n v="461"/>
    <m/>
  </r>
  <r>
    <s v="עמוס"/>
    <s v="אריאל"/>
    <x v="2"/>
    <s v="השבלול 197"/>
    <s v="השבלול"/>
    <n v="197"/>
    <x v="8"/>
    <n v="74318"/>
    <x v="0"/>
    <n v="1489"/>
    <x v="86"/>
    <n v="6610889"/>
    <s v="052-6702881"/>
    <n v="297"/>
    <n v="323"/>
    <n v="417"/>
    <n v="452"/>
    <m/>
  </r>
  <r>
    <s v="ניצן"/>
    <s v="ארצי"/>
    <x v="6"/>
    <s v="הרקפת 100"/>
    <s v="הרקפת"/>
    <n v="100"/>
    <x v="7"/>
    <n v="41940"/>
    <x v="1"/>
    <n v="1485"/>
    <x v="86"/>
    <n v="6703903"/>
    <s v="054-6546338"/>
    <n v="202"/>
    <n v="487"/>
    <n v="473"/>
    <n v="323"/>
    <m/>
  </r>
  <r>
    <s v="משה"/>
    <s v="גבריאלי"/>
    <x v="1"/>
    <s v="הגפן 173"/>
    <s v="הגפן"/>
    <n v="173"/>
    <x v="9"/>
    <n v="55531"/>
    <x v="2"/>
    <n v="861"/>
    <x v="86"/>
    <n v="6584770"/>
    <s v="054-6615816"/>
    <n v="226"/>
    <n v="200"/>
    <n v="211"/>
    <n v="224"/>
    <m/>
  </r>
  <r>
    <s v="טלי"/>
    <s v="יחזקל"/>
    <x v="6"/>
    <s v="הנרקים 200"/>
    <s v="הנרקים"/>
    <n v="200"/>
    <x v="6"/>
    <n v="82692"/>
    <x v="3"/>
    <n v="1634"/>
    <x v="86"/>
    <n v="6771907"/>
    <s v="050-6690226"/>
    <n v="355"/>
    <n v="488"/>
    <n v="362"/>
    <n v="429"/>
    <m/>
  </r>
  <r>
    <s v="גילה"/>
    <s v="חזן"/>
    <x v="3"/>
    <s v="פרחים 123"/>
    <s v="פרחים"/>
    <n v="123"/>
    <x v="7"/>
    <n v="46406"/>
    <x v="4"/>
    <n v="1498"/>
    <x v="86"/>
    <n v="6587703"/>
    <s v="050-6749700"/>
    <n v="219"/>
    <n v="483"/>
    <n v="412"/>
    <n v="384"/>
    <m/>
  </r>
  <r>
    <s v="עירית"/>
    <s v="כהן"/>
    <x v="1"/>
    <s v="הגשר 66"/>
    <s v="הגשר"/>
    <n v="66"/>
    <x v="1"/>
    <n v="11042"/>
    <x v="5"/>
    <n v="1597"/>
    <x v="86"/>
    <n v="6780347"/>
    <s v="052-6734538"/>
    <n v="367"/>
    <n v="470"/>
    <n v="362"/>
    <n v="398"/>
    <m/>
  </r>
  <r>
    <s v="עירית"/>
    <s v="נבון"/>
    <x v="6"/>
    <s v="הרוחות 108"/>
    <s v="הרוחות"/>
    <n v="108"/>
    <x v="5"/>
    <n v="13438"/>
    <x v="6"/>
    <n v="1402"/>
    <x v="86"/>
    <n v="6671328"/>
    <s v="052-6621725"/>
    <n v="268"/>
    <n v="474"/>
    <n v="239"/>
    <n v="421"/>
    <m/>
  </r>
  <r>
    <s v="משה"/>
    <s v="נתניהו"/>
    <x v="5"/>
    <s v="הגפן 176"/>
    <s v="הגפן"/>
    <n v="176"/>
    <x v="3"/>
    <n v="63618"/>
    <x v="7"/>
    <n v="1319"/>
    <x v="86"/>
    <n v="6530470"/>
    <s v="050-6624559"/>
    <n v="425"/>
    <n v="451"/>
    <n v="201"/>
    <n v="242"/>
    <m/>
  </r>
  <r>
    <s v="אלי"/>
    <s v="נועה"/>
    <x v="7"/>
    <s v="הנשר 132"/>
    <s v="הנשר"/>
    <n v="132"/>
    <x v="4"/>
    <n v="48022"/>
    <x v="8"/>
    <n v="1227"/>
    <x v="87"/>
    <n v="6674370"/>
    <s v="054-6729964"/>
    <n v="225"/>
    <n v="284"/>
    <n v="255"/>
    <n v="463"/>
    <m/>
  </r>
  <r>
    <s v="משה"/>
    <s v="לוי"/>
    <x v="6"/>
    <s v="האלים 142"/>
    <s v="האלים"/>
    <n v="142"/>
    <x v="5"/>
    <n v="57889"/>
    <x v="9"/>
    <n v="1480"/>
    <x v="88"/>
    <n v="6591918"/>
    <s v="050-6538197"/>
    <n v="402"/>
    <n v="429"/>
    <n v="303"/>
    <n v="346"/>
    <m/>
  </r>
  <r>
    <s v="מירי"/>
    <s v="נועה"/>
    <x v="2"/>
    <s v="הרוחות 106"/>
    <s v="הרוחות"/>
    <n v="106"/>
    <x v="2"/>
    <n v="51804"/>
    <x v="10"/>
    <n v="1325"/>
    <x v="89"/>
    <n v="6769013"/>
    <s v="054-6711026"/>
    <n v="321"/>
    <n v="288"/>
    <n v="382"/>
    <n v="334"/>
    <m/>
  </r>
  <r>
    <s v="שלמה"/>
    <s v="שרון"/>
    <x v="2"/>
    <s v="תירוש 103"/>
    <s v="תירוש"/>
    <n v="103"/>
    <x v="3"/>
    <n v="84144"/>
    <x v="11"/>
    <n v="1656"/>
    <x v="90"/>
    <n v="6780186"/>
    <s v="052-6688391"/>
    <n v="485"/>
    <n v="495"/>
    <n v="413"/>
    <n v="263"/>
    <m/>
  </r>
  <r>
    <s v="מירי"/>
    <s v="אופיר"/>
    <x v="3"/>
    <s v="הנרקים 58"/>
    <s v="הנרקים"/>
    <n v="58"/>
    <x v="8"/>
    <n v="53163"/>
    <x v="0"/>
    <n v="1582"/>
    <x v="91"/>
    <n v="6764627"/>
    <s v="054-6617529"/>
    <n v="461"/>
    <n v="454"/>
    <n v="215"/>
    <n v="452"/>
    <m/>
  </r>
  <r>
    <s v="לאה"/>
    <s v="גל"/>
    <x v="2"/>
    <s v="הפרצים 191"/>
    <s v="הפרצים"/>
    <n v="191"/>
    <x v="0"/>
    <n v="61492"/>
    <x v="1"/>
    <n v="950"/>
    <x v="92"/>
    <n v="6582757"/>
    <s v="050-6511827"/>
    <n v="211"/>
    <n v="201"/>
    <n v="279"/>
    <n v="259"/>
    <m/>
  </r>
  <r>
    <s v="רמי"/>
    <s v="שיר"/>
    <x v="2"/>
    <s v="תירוש 129"/>
    <s v="תירוש"/>
    <n v="129"/>
    <x v="0"/>
    <n v="59794"/>
    <x v="2"/>
    <n v="1394"/>
    <x v="93"/>
    <n v="6541824"/>
    <s v="054-6542994"/>
    <n v="328"/>
    <n v="342"/>
    <n v="410"/>
    <n v="314"/>
    <m/>
  </r>
  <r>
    <s v="תמי"/>
    <s v="חכם"/>
    <x v="6"/>
    <s v="השבלול 14"/>
    <s v="השבלול"/>
    <n v="14"/>
    <x v="2"/>
    <n v="85145"/>
    <x v="3"/>
    <n v="1373"/>
    <x v="94"/>
    <n v="6606923"/>
    <s v="050-6590593"/>
    <n v="274"/>
    <n v="357"/>
    <n v="357"/>
    <n v="385"/>
    <m/>
  </r>
  <r>
    <s v="גילה"/>
    <s v="נבון"/>
    <x v="5"/>
    <s v="האלים 155"/>
    <s v="האלים"/>
    <n v="155"/>
    <x v="1"/>
    <n v="26246"/>
    <x v="4"/>
    <n v="1494"/>
    <x v="95"/>
    <n v="6754281"/>
    <s v="054-6636682"/>
    <n v="215"/>
    <n v="443"/>
    <n v="476"/>
    <n v="360"/>
    <m/>
  </r>
  <r>
    <s v="אבי"/>
    <s v="חזן"/>
    <x v="7"/>
    <s v="הגשר 199"/>
    <s v="הגשר"/>
    <n v="199"/>
    <x v="4"/>
    <n v="65896"/>
    <x v="5"/>
    <n v="1496"/>
    <x v="96"/>
    <n v="6702938"/>
    <s v="050-6690077"/>
    <n v="311"/>
    <n v="413"/>
    <n v="435"/>
    <n v="337"/>
    <m/>
  </r>
  <r>
    <s v="שרה"/>
    <s v="חיים"/>
    <x v="7"/>
    <s v="הרקפת 1"/>
    <s v="הרקפת"/>
    <n v="1"/>
    <x v="2"/>
    <n v="12058"/>
    <x v="6"/>
    <n v="1519"/>
    <x v="97"/>
    <n v="6591927"/>
    <s v="050-6596690"/>
    <n v="482"/>
    <n v="284"/>
    <n v="434"/>
    <n v="319"/>
    <m/>
  </r>
  <r>
    <s v="אלי"/>
    <s v="זבולון"/>
    <x v="5"/>
    <s v="פרחים 157"/>
    <s v="פרחים"/>
    <n v="157"/>
    <x v="6"/>
    <n v="88582"/>
    <x v="7"/>
    <n v="1020"/>
    <x v="98"/>
    <n v="6543922"/>
    <s v="050-6698220"/>
    <n v="274"/>
    <n v="324"/>
    <n v="217"/>
    <n v="205"/>
    <m/>
  </r>
  <r>
    <s v="ניצן"/>
    <s v="לוי"/>
    <x v="5"/>
    <s v="הנשר 105"/>
    <s v="הנשר"/>
    <n v="105"/>
    <x v="9"/>
    <n v="39656"/>
    <x v="8"/>
    <n v="1304"/>
    <x v="99"/>
    <n v="6748028"/>
    <s v="050-6713897"/>
    <n v="287"/>
    <n v="343"/>
    <n v="352"/>
    <n v="322"/>
    <m/>
  </r>
  <r>
    <s v="דוד"/>
    <s v="שיר"/>
    <x v="1"/>
    <s v="השבלול 164"/>
    <s v="השבלול"/>
    <n v="164"/>
    <x v="5"/>
    <n v="94576"/>
    <x v="9"/>
    <n v="1398"/>
    <x v="100"/>
    <n v="6589433"/>
    <s v="050-6747842"/>
    <n v="323"/>
    <n v="327"/>
    <n v="467"/>
    <n v="281"/>
    <m/>
  </r>
  <r>
    <s v="רמי"/>
    <s v="גל"/>
    <x v="7"/>
    <s v="הרקפת 41"/>
    <s v="הרקפת"/>
    <n v="41"/>
    <x v="8"/>
    <n v="20540"/>
    <x v="10"/>
    <n v="1310"/>
    <x v="101"/>
    <n v="6725222"/>
    <s v="052-6621189"/>
    <n v="244"/>
    <n v="223"/>
    <n v="359"/>
    <n v="484"/>
    <m/>
  </r>
  <r>
    <s v="דוד"/>
    <s v="כהן"/>
    <x v="6"/>
    <s v="הגפן 186"/>
    <s v="הגפן"/>
    <n v="186"/>
    <x v="6"/>
    <n v="99626"/>
    <x v="11"/>
    <n v="1206"/>
    <x v="102"/>
    <n v="6737966"/>
    <s v="052-6687393"/>
    <n v="317"/>
    <n v="292"/>
    <n v="394"/>
    <n v="203"/>
    <m/>
  </r>
  <r>
    <s v="רווית"/>
    <s v="נתניהו"/>
    <x v="4"/>
    <s v="הנרקים 144"/>
    <s v="הנרקים"/>
    <n v="144"/>
    <x v="2"/>
    <n v="24167"/>
    <x v="0"/>
    <n v="1357"/>
    <x v="103"/>
    <n v="6678610"/>
    <s v="054-6533298"/>
    <n v="461"/>
    <n v="270"/>
    <n v="328"/>
    <n v="298"/>
    <m/>
  </r>
  <r>
    <s v="יוסי"/>
    <s v="זבולון"/>
    <x v="1"/>
    <s v="הפרצים 74"/>
    <s v="הפרצים"/>
    <n v="74"/>
    <x v="7"/>
    <n v="50421"/>
    <x v="1"/>
    <n v="1128"/>
    <x v="104"/>
    <n v="6662049"/>
    <s v="052-6575322"/>
    <n v="332"/>
    <n v="283"/>
    <n v="232"/>
    <n v="281"/>
    <m/>
  </r>
  <r>
    <s v="דרור"/>
    <s v="יחזקל"/>
    <x v="0"/>
    <s v="פרחים 4"/>
    <s v="פרחים"/>
    <n v="4"/>
    <x v="8"/>
    <n v="33282"/>
    <x v="2"/>
    <n v="1411"/>
    <x v="105"/>
    <n v="6508650"/>
    <s v="054-6772314"/>
    <n v="201"/>
    <n v="475"/>
    <n v="380"/>
    <n v="355"/>
    <m/>
  </r>
  <r>
    <s v="שלמה"/>
    <s v="אריאל"/>
    <x v="0"/>
    <s v="הגשר 84"/>
    <s v="הגשר"/>
    <n v="84"/>
    <x v="0"/>
    <n v="33094"/>
    <x v="3"/>
    <n v="1625"/>
    <x v="106"/>
    <n v="6785999"/>
    <s v="050-6677930"/>
    <n v="481"/>
    <n v="464"/>
    <n v="308"/>
    <n v="372"/>
    <m/>
  </r>
  <r>
    <s v="דוד"/>
    <s v="זבולון"/>
    <x v="6"/>
    <s v="הרוחות 59"/>
    <s v="הרוחות"/>
    <n v="59"/>
    <x v="4"/>
    <n v="44541"/>
    <x v="4"/>
    <n v="1278"/>
    <x v="107"/>
    <n v="6710242"/>
    <s v="050-6799412"/>
    <n v="323"/>
    <n v="379"/>
    <n v="366"/>
    <n v="210"/>
    <m/>
  </r>
  <r>
    <s v="עמוס"/>
    <s v="נבון"/>
    <x v="5"/>
    <s v="הנשר 176"/>
    <s v="הנשר"/>
    <n v="176"/>
    <x v="3"/>
    <n v="46223"/>
    <x v="5"/>
    <n v="1530"/>
    <x v="108"/>
    <n v="6789373"/>
    <s v="052-6542740"/>
    <n v="476"/>
    <n v="326"/>
    <n v="471"/>
    <n v="257"/>
    <m/>
  </r>
  <r>
    <s v="רווית"/>
    <s v="זבולון"/>
    <x v="0"/>
    <s v="האלים 178"/>
    <s v="האלים"/>
    <n v="178"/>
    <x v="4"/>
    <n v="32002"/>
    <x v="6"/>
    <n v="1601"/>
    <x v="108"/>
    <n v="6705576"/>
    <s v="054-6553568"/>
    <n v="322"/>
    <n v="382"/>
    <n v="425"/>
    <n v="472"/>
    <m/>
  </r>
  <r>
    <s v="לאה"/>
    <s v="נועה"/>
    <x v="6"/>
    <s v="הרוחות 195"/>
    <s v="הרוחות"/>
    <n v="195"/>
    <x v="1"/>
    <n v="72423"/>
    <x v="7"/>
    <n v="1468"/>
    <x v="108"/>
    <n v="6728122"/>
    <s v="052-6728063"/>
    <n v="443"/>
    <n v="334"/>
    <n v="455"/>
    <n v="236"/>
    <m/>
  </r>
  <r>
    <s v="מירי"/>
    <s v="שרון"/>
    <x v="2"/>
    <s v="תירוש 126"/>
    <s v="תירוש"/>
    <n v="126"/>
    <x v="7"/>
    <n v="91334"/>
    <x v="8"/>
    <n v="1311"/>
    <x v="108"/>
    <n v="6543462"/>
    <s v="050-6621682"/>
    <n v="209"/>
    <n v="443"/>
    <n v="429"/>
    <n v="230"/>
    <m/>
  </r>
  <r>
    <s v="שרה"/>
    <s v="ארצי"/>
    <x v="2"/>
    <s v="הנרקים 47"/>
    <s v="הנרקים"/>
    <n v="47"/>
    <x v="5"/>
    <n v="96006"/>
    <x v="9"/>
    <n v="1271"/>
    <x v="108"/>
    <n v="6686964"/>
    <s v="052-6639293"/>
    <n v="438"/>
    <n v="257"/>
    <n v="346"/>
    <n v="230"/>
    <m/>
  </r>
  <r>
    <s v="דינה"/>
    <s v="כהן"/>
    <x v="0"/>
    <s v="הפרצים 190"/>
    <s v="הפרצים"/>
    <n v="190"/>
    <x v="9"/>
    <n v="23739"/>
    <x v="10"/>
    <n v="1188"/>
    <x v="108"/>
    <n v="6545035"/>
    <s v="054-6648254"/>
    <n v="400"/>
    <n v="204"/>
    <n v="311"/>
    <n v="273"/>
    <m/>
  </r>
  <r>
    <s v="רמי"/>
    <s v="גבריאלי"/>
    <x v="6"/>
    <s v="השבלול 136"/>
    <s v="השבלול"/>
    <n v="136"/>
    <x v="1"/>
    <n v="58260"/>
    <x v="11"/>
    <n v="1384"/>
    <x v="108"/>
    <n v="6558229"/>
    <s v="054-6638730"/>
    <n v="292"/>
    <n v="414"/>
    <n v="315"/>
    <n v="363"/>
    <m/>
  </r>
  <r>
    <s v="אילנה"/>
    <s v="דור"/>
    <x v="5"/>
    <s v="האלים 58"/>
    <s v="האלים"/>
    <n v="58"/>
    <x v="0"/>
    <n v="76213"/>
    <x v="0"/>
    <n v="1129"/>
    <x v="108"/>
    <n v="6788876"/>
    <s v="052-6617179"/>
    <n v="207"/>
    <n v="322"/>
    <n v="266"/>
    <n v="334"/>
    <m/>
  </r>
  <r>
    <s v="רווית"/>
    <s v="שרון"/>
    <x v="4"/>
    <s v="הגשר 115"/>
    <s v="הגשר"/>
    <n v="115"/>
    <x v="3"/>
    <n v="23957"/>
    <x v="1"/>
    <n v="1496"/>
    <x v="109"/>
    <n v="6541196"/>
    <s v="054-6724745"/>
    <n v="267"/>
    <n v="377"/>
    <n v="364"/>
    <n v="488"/>
    <m/>
  </r>
  <r>
    <s v="משה"/>
    <s v="בנימין"/>
    <x v="7"/>
    <s v="הרקפת 166"/>
    <s v="הרקפת"/>
    <n v="166"/>
    <x v="0"/>
    <n v="30064"/>
    <x v="2"/>
    <n v="1656"/>
    <x v="110"/>
    <n v="6676519"/>
    <s v="050-6525310"/>
    <n v="381"/>
    <n v="428"/>
    <n v="439"/>
    <n v="408"/>
    <m/>
  </r>
  <r>
    <s v="דניאל"/>
    <s v="חיים"/>
    <x v="6"/>
    <s v="פרחים 25"/>
    <s v="פרחים"/>
    <n v="25"/>
    <x v="1"/>
    <n v="74793"/>
    <x v="3"/>
    <n v="1432"/>
    <x v="111"/>
    <n v="6686400"/>
    <s v="050-6584827"/>
    <n v="462"/>
    <n v="244"/>
    <n v="288"/>
    <n v="438"/>
    <m/>
  </r>
  <r>
    <s v="אילנה"/>
    <s v="רונן"/>
    <x v="1"/>
    <s v="הנשר 8"/>
    <s v="הנשר"/>
    <n v="8"/>
    <x v="6"/>
    <n v="60011"/>
    <x v="4"/>
    <n v="1210"/>
    <x v="112"/>
    <n v="6585497"/>
    <s v="054-6606159"/>
    <n v="249"/>
    <n v="241"/>
    <n v="416"/>
    <n v="304"/>
    <m/>
  </r>
  <r>
    <s v="אלי"/>
    <s v="יפה"/>
    <x v="5"/>
    <s v="השבלול 135"/>
    <s v="השבלול"/>
    <n v="135"/>
    <x v="3"/>
    <n v="71498"/>
    <x v="5"/>
    <n v="1210"/>
    <x v="113"/>
    <n v="6629320"/>
    <s v="050-6750464"/>
    <n v="259"/>
    <n v="344"/>
    <n v="320"/>
    <n v="287"/>
    <m/>
  </r>
  <r>
    <s v="מירי"/>
    <s v="יפה"/>
    <x v="1"/>
    <s v="הרקפת 6"/>
    <s v="הרקפת"/>
    <n v="6"/>
    <x v="4"/>
    <n v="13623"/>
    <x v="6"/>
    <n v="1623"/>
    <x v="114"/>
    <n v="6666541"/>
    <s v="052-6506514"/>
    <n v="417"/>
    <n v="418"/>
    <n v="371"/>
    <n v="417"/>
    <m/>
  </r>
  <r>
    <s v="אלי"/>
    <s v="נבון"/>
    <x v="2"/>
    <s v="הגפן 46"/>
    <s v="הגפן"/>
    <n v="46"/>
    <x v="1"/>
    <n v="10474"/>
    <x v="7"/>
    <n v="1341"/>
    <x v="115"/>
    <n v="6789426"/>
    <s v="052-6636557"/>
    <n v="296"/>
    <n v="331"/>
    <n v="398"/>
    <n v="316"/>
    <m/>
  </r>
  <r>
    <s v="עמוס"/>
    <s v="חיים"/>
    <x v="3"/>
    <s v="הנרקים 11"/>
    <s v="הנרקים"/>
    <n v="11"/>
    <x v="0"/>
    <n v="25500"/>
    <x v="8"/>
    <n v="1317"/>
    <x v="116"/>
    <n v="6611069"/>
    <s v="054-6771622"/>
    <n v="285"/>
    <n v="389"/>
    <n v="306"/>
    <n v="337"/>
    <m/>
  </r>
  <r>
    <s v="אלי"/>
    <s v="גל"/>
    <x v="2"/>
    <s v="הפרצים 34"/>
    <s v="הפרצים"/>
    <n v="34"/>
    <x v="8"/>
    <n v="21346"/>
    <x v="9"/>
    <n v="1592"/>
    <x v="117"/>
    <n v="6758393"/>
    <s v="050-6708212"/>
    <n v="410"/>
    <n v="305"/>
    <n v="380"/>
    <n v="497"/>
    <m/>
  </r>
  <r>
    <s v="עמוס"/>
    <s v="דור"/>
    <x v="0"/>
    <s v="פרחים 84"/>
    <s v="פרחים"/>
    <n v="84"/>
    <x v="4"/>
    <n v="34981"/>
    <x v="10"/>
    <n v="1550"/>
    <x v="118"/>
    <n v="6754035"/>
    <s v="054-6536986"/>
    <n v="390"/>
    <n v="324"/>
    <n v="388"/>
    <n v="448"/>
    <m/>
  </r>
  <r>
    <s v="שרה"/>
    <s v="זבולון"/>
    <x v="1"/>
    <s v="הגשר 67"/>
    <s v="הגשר"/>
    <n v="67"/>
    <x v="6"/>
    <n v="90438"/>
    <x v="11"/>
    <n v="1203"/>
    <x v="119"/>
    <n v="6648874"/>
    <s v="050-6597073"/>
    <n v="319"/>
    <n v="422"/>
    <n v="231"/>
    <n v="231"/>
    <m/>
  </r>
  <r>
    <s v="עדן"/>
    <s v="נועה"/>
    <x v="3"/>
    <s v="הגפן 107"/>
    <s v="הגפן"/>
    <n v="107"/>
    <x v="5"/>
    <n v="53328"/>
    <x v="0"/>
    <n v="1456"/>
    <x v="120"/>
    <n v="6692292"/>
    <s v="054-6511362"/>
    <n v="357"/>
    <n v="233"/>
    <n v="463"/>
    <n v="403"/>
    <m/>
  </r>
  <r>
    <s v="אבי"/>
    <s v="אריאל"/>
    <x v="3"/>
    <s v="הנשר 151"/>
    <s v="הנשר"/>
    <n v="151"/>
    <x v="8"/>
    <n v="86821"/>
    <x v="1"/>
    <n v="1520"/>
    <x v="121"/>
    <n v="6743641"/>
    <s v="052-6533748"/>
    <n v="319"/>
    <n v="399"/>
    <n v="388"/>
    <n v="414"/>
    <m/>
  </r>
  <r>
    <s v="אילנה"/>
    <s v="זבולון"/>
    <x v="0"/>
    <s v="האלים 184"/>
    <s v="האלים"/>
    <n v="184"/>
    <x v="7"/>
    <n v="80547"/>
    <x v="2"/>
    <n v="1323"/>
    <x v="122"/>
    <n v="6747456"/>
    <s v="054-6575123"/>
    <n v="435"/>
    <n v="367"/>
    <n v="297"/>
    <n v="224"/>
    <m/>
  </r>
  <r>
    <s v="שלמה"/>
    <s v="ארצי"/>
    <x v="1"/>
    <s v="הרוחות 80"/>
    <s v="הרוחות"/>
    <n v="80"/>
    <x v="9"/>
    <n v="67312"/>
    <x v="3"/>
    <n v="1448"/>
    <x v="123"/>
    <n v="6757480"/>
    <s v="052-6505415"/>
    <n v="461"/>
    <n v="306"/>
    <n v="453"/>
    <n v="228"/>
    <m/>
  </r>
  <r>
    <s v="עדן"/>
    <s v="גל"/>
    <x v="5"/>
    <s v="תירוש 13"/>
    <s v="תירוש"/>
    <n v="13"/>
    <x v="5"/>
    <n v="55323"/>
    <x v="4"/>
    <n v="1562"/>
    <x v="124"/>
    <n v="6651386"/>
    <s v="050-6635893"/>
    <n v="429"/>
    <n v="472"/>
    <n v="434"/>
    <n v="227"/>
    <m/>
  </r>
  <r>
    <s v="עדן"/>
    <s v="ברכה"/>
    <x v="7"/>
    <s v="הנרקים 179"/>
    <s v="הנרקים"/>
    <n v="179"/>
    <x v="3"/>
    <n v="29115"/>
    <x v="5"/>
    <n v="1646"/>
    <x v="125"/>
    <n v="6578146"/>
    <s v="052-6764872"/>
    <n v="474"/>
    <n v="367"/>
    <n v="346"/>
    <n v="459"/>
    <m/>
  </r>
  <r>
    <s v="אילנה"/>
    <s v="ארצי"/>
    <x v="0"/>
    <s v="הפרצים 126"/>
    <s v="הפרצים"/>
    <n v="126"/>
    <x v="2"/>
    <n v="54543"/>
    <x v="6"/>
    <n v="1520"/>
    <x v="126"/>
    <n v="6790463"/>
    <s v="054-6574641"/>
    <n v="493"/>
    <n v="412"/>
    <n v="211"/>
    <n v="404"/>
    <m/>
  </r>
  <r>
    <s v="עירית"/>
    <s v="דור"/>
    <x v="1"/>
    <s v="תירוש 127"/>
    <s v="תירוש"/>
    <n v="127"/>
    <x v="2"/>
    <n v="82561"/>
    <x v="7"/>
    <n v="1374"/>
    <x v="127"/>
    <n v="6637073"/>
    <s v="052-6779295"/>
    <n v="393"/>
    <n v="265"/>
    <n v="261"/>
    <n v="455"/>
    <m/>
  </r>
  <r>
    <s v="דניאל"/>
    <s v="גבריאלי"/>
    <x v="5"/>
    <s v="השבלול 176"/>
    <s v="השבלול"/>
    <n v="176"/>
    <x v="9"/>
    <n v="51695"/>
    <x v="8"/>
    <n v="1592"/>
    <x v="128"/>
    <n v="6636887"/>
    <s v="054-6624370"/>
    <n v="409"/>
    <n v="263"/>
    <n v="470"/>
    <n v="450"/>
    <m/>
  </r>
  <r>
    <s v="טלי"/>
    <s v="גבריאלי"/>
    <x v="5"/>
    <s v="האלים 97"/>
    <s v="האלים"/>
    <n v="97"/>
    <x v="9"/>
    <n v="66429"/>
    <x v="9"/>
    <n v="1556"/>
    <x v="128"/>
    <n v="6716167"/>
    <s v="050-6610980"/>
    <n v="455"/>
    <n v="278"/>
    <n v="389"/>
    <n v="434"/>
    <m/>
  </r>
  <r>
    <s v="דניאל"/>
    <s v="זבולון"/>
    <x v="0"/>
    <s v="הגשר 170"/>
    <s v="הגשר"/>
    <n v="170"/>
    <x v="7"/>
    <n v="32093"/>
    <x v="10"/>
    <n v="1322"/>
    <x v="128"/>
    <n v="6662253"/>
    <s v="052-6772490"/>
    <n v="335"/>
    <n v="444"/>
    <n v="278"/>
    <n v="265"/>
    <m/>
  </r>
  <r>
    <s v="דרור"/>
    <s v="זבולון"/>
    <x v="6"/>
    <s v="הרקפת 188"/>
    <s v="הרקפת"/>
    <n v="188"/>
    <x v="6"/>
    <n v="32931"/>
    <x v="11"/>
    <n v="1505"/>
    <x v="128"/>
    <n v="6755582"/>
    <s v="052-6795165"/>
    <n v="389"/>
    <n v="251"/>
    <n v="415"/>
    <n v="450"/>
    <m/>
  </r>
  <r>
    <s v="תמי"/>
    <s v="חכם"/>
    <x v="3"/>
    <s v="פרחים 117"/>
    <s v="פרחים"/>
    <n v="117"/>
    <x v="6"/>
    <n v="83989"/>
    <x v="0"/>
    <n v="1196"/>
    <x v="128"/>
    <n v="6554046"/>
    <s v="054-6719212"/>
    <n v="321"/>
    <n v="416"/>
    <n v="238"/>
    <n v="221"/>
    <m/>
  </r>
  <r>
    <s v="יעקב"/>
    <s v="חזן"/>
    <x v="7"/>
    <s v="הנשר 94"/>
    <s v="הנשר"/>
    <n v="94"/>
    <x v="0"/>
    <n v="10770"/>
    <x v="1"/>
    <n v="1428"/>
    <x v="128"/>
    <n v="6700536"/>
    <s v="052-6509471"/>
    <n v="427"/>
    <n v="295"/>
    <n v="242"/>
    <n v="464"/>
    <m/>
  </r>
  <r>
    <s v="ניצן"/>
    <s v="דור"/>
    <x v="5"/>
    <s v="השבלול 147"/>
    <s v="השבלול"/>
    <n v="147"/>
    <x v="5"/>
    <n v="53493"/>
    <x v="2"/>
    <n v="1195"/>
    <x v="129"/>
    <n v="6605267"/>
    <s v="054-6762981"/>
    <n v="309"/>
    <n v="352"/>
    <n v="270"/>
    <n v="264"/>
    <m/>
  </r>
  <r>
    <s v="עדן"/>
    <s v="שרון"/>
    <x v="5"/>
    <s v="הרקפת 194"/>
    <s v="הרקפת"/>
    <n v="194"/>
    <x v="8"/>
    <n v="76838"/>
    <x v="3"/>
    <n v="1288"/>
    <x v="130"/>
    <n v="6601063"/>
    <s v="050-6550016"/>
    <n v="212"/>
    <n v="202"/>
    <n v="484"/>
    <n v="390"/>
    <m/>
  </r>
  <r>
    <s v="רבקה"/>
    <s v="יפה"/>
    <x v="6"/>
    <s v="הגפן 174"/>
    <s v="הגפן"/>
    <n v="174"/>
    <x v="6"/>
    <n v="52961"/>
    <x v="4"/>
    <n v="1344"/>
    <x v="131"/>
    <n v="6624039"/>
    <s v="050-6581604"/>
    <n v="215"/>
    <n v="477"/>
    <n v="274"/>
    <n v="378"/>
    <m/>
  </r>
  <r>
    <s v="דינה"/>
    <s v="נבון"/>
    <x v="3"/>
    <s v="הנרקים 93"/>
    <s v="הנרקים"/>
    <n v="93"/>
    <x v="2"/>
    <n v="75244"/>
    <x v="5"/>
    <n v="1623"/>
    <x v="132"/>
    <n v="6687541"/>
    <s v="052-6504342"/>
    <n v="476"/>
    <n v="439"/>
    <n v="276"/>
    <n v="432"/>
    <m/>
  </r>
  <r>
    <s v="אבי"/>
    <s v="גד"/>
    <x v="2"/>
    <s v="הפרצים 190"/>
    <s v="הפרצים"/>
    <n v="190"/>
    <x v="3"/>
    <n v="57159"/>
    <x v="6"/>
    <n v="1790"/>
    <x v="133"/>
    <n v="6541394"/>
    <s v="054-6570329"/>
    <n v="409"/>
    <n v="442"/>
    <n v="440"/>
    <n v="499"/>
    <m/>
  </r>
  <r>
    <s v="שלמה"/>
    <s v="זבולון"/>
    <x v="1"/>
    <s v="הגשר 81"/>
    <s v="הגשר"/>
    <n v="81"/>
    <x v="0"/>
    <n v="53414"/>
    <x v="7"/>
    <n v="1267"/>
    <x v="134"/>
    <n v="6591141"/>
    <s v="054-6540411"/>
    <n v="299"/>
    <n v="326"/>
    <n v="328"/>
    <n v="314"/>
    <m/>
  </r>
  <r>
    <s v="טלי"/>
    <s v="חיים"/>
    <x v="4"/>
    <s v="הרוחות 99"/>
    <s v="הרוחות"/>
    <n v="99"/>
    <x v="5"/>
    <n v="15909"/>
    <x v="8"/>
    <n v="969"/>
    <x v="135"/>
    <n v="6544160"/>
    <s v="052-6656416"/>
    <n v="273"/>
    <n v="259"/>
    <n v="218"/>
    <n v="219"/>
    <m/>
  </r>
  <r>
    <s v="ניצן"/>
    <s v="נתניהו"/>
    <x v="2"/>
    <s v="הגפן 77"/>
    <s v="הגפן"/>
    <n v="77"/>
    <x v="7"/>
    <n v="91450"/>
    <x v="9"/>
    <n v="1352"/>
    <x v="136"/>
    <n v="6507847"/>
    <s v="052-6605589"/>
    <n v="360"/>
    <n v="455"/>
    <n v="320"/>
    <n v="217"/>
    <m/>
  </r>
  <r>
    <s v="אילנה"/>
    <s v="נועה"/>
    <x v="5"/>
    <s v="הנשר 66"/>
    <s v="הנשר"/>
    <n v="66"/>
    <x v="3"/>
    <n v="94322"/>
    <x v="10"/>
    <n v="1479"/>
    <x v="137"/>
    <n v="6732300"/>
    <s v="050-6552881"/>
    <n v="241"/>
    <n v="383"/>
    <n v="452"/>
    <n v="403"/>
    <m/>
  </r>
  <r>
    <s v="רבקה"/>
    <s v="אריאל"/>
    <x v="0"/>
    <s v="האלים 104"/>
    <s v="האלים"/>
    <n v="104"/>
    <x v="4"/>
    <n v="42409"/>
    <x v="11"/>
    <n v="1644"/>
    <x v="138"/>
    <n v="6661633"/>
    <s v="052-6733357"/>
    <n v="318"/>
    <n v="332"/>
    <n v="497"/>
    <n v="497"/>
    <m/>
  </r>
  <r>
    <s v="דינה"/>
    <s v="גל"/>
    <x v="3"/>
    <s v="הרוחות 77"/>
    <s v="הרוחות"/>
    <n v="77"/>
    <x v="1"/>
    <n v="54075"/>
    <x v="0"/>
    <n v="1489"/>
    <x v="139"/>
    <n v="6752013"/>
    <s v="050-6572550"/>
    <n v="239"/>
    <n v="311"/>
    <n v="487"/>
    <n v="452"/>
    <m/>
  </r>
  <r>
    <s v="רמי"/>
    <s v="נתניהו"/>
    <x v="0"/>
    <s v="תירוש 34"/>
    <s v="תירוש"/>
    <n v="34"/>
    <x v="7"/>
    <n v="55265"/>
    <x v="1"/>
    <n v="1156"/>
    <x v="140"/>
    <n v="6747847"/>
    <s v="054-6692673"/>
    <n v="305"/>
    <n v="204"/>
    <n v="296"/>
    <n v="351"/>
    <m/>
  </r>
  <r>
    <s v="תמי"/>
    <s v="חכם"/>
    <x v="1"/>
    <s v="הנרקים 101"/>
    <s v="הנרקים"/>
    <n v="101"/>
    <x v="8"/>
    <n v="90802"/>
    <x v="2"/>
    <n v="1432"/>
    <x v="141"/>
    <n v="6721772"/>
    <s v="054-6579363"/>
    <n v="287"/>
    <n v="359"/>
    <n v="369"/>
    <n v="417"/>
    <m/>
  </r>
  <r>
    <s v="טלי"/>
    <s v="נבון"/>
    <x v="6"/>
    <s v="הפרצים 90"/>
    <s v="הפרצים"/>
    <n v="90"/>
    <x v="9"/>
    <n v="76603"/>
    <x v="3"/>
    <n v="1661"/>
    <x v="142"/>
    <n v="6634516"/>
    <s v="052-6599322"/>
    <n v="358"/>
    <n v="451"/>
    <n v="414"/>
    <n v="438"/>
    <m/>
  </r>
  <r>
    <s v="אילנה"/>
    <s v="ברכה"/>
    <x v="6"/>
    <s v="תירוש 85"/>
    <s v="תירוש"/>
    <n v="85"/>
    <x v="9"/>
    <n v="83538"/>
    <x v="4"/>
    <n v="1346"/>
    <x v="143"/>
    <n v="6662540"/>
    <s v="050-6580406"/>
    <n v="260"/>
    <n v="406"/>
    <n v="449"/>
    <n v="231"/>
    <m/>
  </r>
  <r>
    <s v="אבי"/>
    <s v="ברכה"/>
    <x v="2"/>
    <s v="השבלול 58"/>
    <s v="השבלול"/>
    <n v="58"/>
    <x v="2"/>
    <n v="18720"/>
    <x v="5"/>
    <n v="1538"/>
    <x v="144"/>
    <n v="6658901"/>
    <s v="050-6691253"/>
    <n v="319"/>
    <n v="421"/>
    <n v="322"/>
    <n v="476"/>
    <m/>
  </r>
  <r>
    <s v="דניאל"/>
    <s v="לוי"/>
    <x v="3"/>
    <s v="האלים 152"/>
    <s v="האלים"/>
    <n v="152"/>
    <x v="1"/>
    <n v="96704"/>
    <x v="6"/>
    <n v="1694"/>
    <x v="145"/>
    <n v="6692928"/>
    <s v="054-6511596"/>
    <n v="423"/>
    <n v="467"/>
    <n v="491"/>
    <n v="313"/>
    <m/>
  </r>
  <r>
    <s v="רמי"/>
    <s v="חזן"/>
    <x v="5"/>
    <s v="הגשר 22"/>
    <s v="הגשר"/>
    <n v="22"/>
    <x v="4"/>
    <n v="13054"/>
    <x v="7"/>
    <n v="1561"/>
    <x v="146"/>
    <n v="6782480"/>
    <s v="050-6754358"/>
    <n v="422"/>
    <n v="390"/>
    <n v="384"/>
    <n v="365"/>
    <m/>
  </r>
  <r>
    <s v="דינה"/>
    <s v="גד"/>
    <x v="7"/>
    <s v="הרקפת 134"/>
    <s v="הרקפת"/>
    <n v="134"/>
    <x v="9"/>
    <n v="40508"/>
    <x v="8"/>
    <n v="1455"/>
    <x v="147"/>
    <n v="6584076"/>
    <s v="052-6573969"/>
    <n v="285"/>
    <n v="415"/>
    <n v="458"/>
    <n v="297"/>
    <m/>
  </r>
  <r>
    <s v="דוד"/>
    <s v="דור"/>
    <x v="3"/>
    <s v="הנשר 76"/>
    <s v="הנשר"/>
    <n v="76"/>
    <x v="1"/>
    <n v="60661"/>
    <x v="9"/>
    <n v="1582"/>
    <x v="148"/>
    <n v="6770224"/>
    <s v="052-6762695"/>
    <n v="283"/>
    <n v="349"/>
    <n v="460"/>
    <n v="490"/>
    <m/>
  </r>
  <r>
    <s v="ניצן"/>
    <s v="אופיר"/>
    <x v="4"/>
    <s v="השבלול 107"/>
    <s v="השבלול"/>
    <n v="107"/>
    <x v="7"/>
    <n v="37769"/>
    <x v="10"/>
    <n v="1429"/>
    <x v="149"/>
    <n v="6762308"/>
    <s v="052-6646911"/>
    <n v="459"/>
    <n v="227"/>
    <n v="395"/>
    <n v="348"/>
    <m/>
  </r>
  <r>
    <s v="טלי"/>
    <s v="נועה"/>
    <x v="5"/>
    <s v="הרקפת 35"/>
    <s v="הרקפת"/>
    <n v="35"/>
    <x v="3"/>
    <n v="59441"/>
    <x v="11"/>
    <n v="1432"/>
    <x v="150"/>
    <n v="6640098"/>
    <s v="054-6701436"/>
    <n v="379"/>
    <n v="259"/>
    <n v="300"/>
    <n v="494"/>
    <m/>
  </r>
  <r>
    <s v="לאה"/>
    <s v="רונן"/>
    <x v="0"/>
    <s v="הגפן 14"/>
    <s v="הגפן"/>
    <n v="14"/>
    <x v="0"/>
    <n v="76703"/>
    <x v="0"/>
    <n v="1439"/>
    <x v="151"/>
    <n v="6776494"/>
    <s v="054-6791071"/>
    <n v="421"/>
    <n v="404"/>
    <n v="273"/>
    <n v="341"/>
    <m/>
  </r>
  <r>
    <s v="רבקה"/>
    <s v="אופיר"/>
    <x v="0"/>
    <s v="הנרקים 69"/>
    <s v="הנרקים"/>
    <n v="69"/>
    <x v="9"/>
    <n v="88123"/>
    <x v="1"/>
    <n v="1262"/>
    <x v="151"/>
    <n v="6513623"/>
    <s v="050-6704077"/>
    <n v="203"/>
    <n v="364"/>
    <n v="385"/>
    <n v="310"/>
    <m/>
  </r>
  <r>
    <s v="דוד"/>
    <s v="אופיר"/>
    <x v="3"/>
    <s v="הפרצים 197"/>
    <s v="הפרצים"/>
    <n v="197"/>
    <x v="4"/>
    <n v="87590"/>
    <x v="2"/>
    <n v="1533"/>
    <x v="151"/>
    <n v="6575579"/>
    <s v="054-6696723"/>
    <n v="435"/>
    <n v="372"/>
    <n v="306"/>
    <n v="420"/>
    <m/>
  </r>
  <r>
    <s v="רבקה"/>
    <s v="דור"/>
    <x v="3"/>
    <s v="פרחים 102"/>
    <s v="פרחים"/>
    <n v="102"/>
    <x v="3"/>
    <n v="53580"/>
    <x v="3"/>
    <n v="1512"/>
    <x v="151"/>
    <n v="6771538"/>
    <s v="050-6510647"/>
    <n v="348"/>
    <n v="344"/>
    <n v="449"/>
    <n v="371"/>
    <m/>
  </r>
  <r>
    <s v="אילנה"/>
    <s v="שיר"/>
    <x v="4"/>
    <s v="הגשר 165"/>
    <s v="הגשר"/>
    <n v="165"/>
    <x v="2"/>
    <n v="62565"/>
    <x v="4"/>
    <n v="1405"/>
    <x v="151"/>
    <n v="6692705"/>
    <s v="052-6766520"/>
    <n v="381"/>
    <n v="383"/>
    <n v="249"/>
    <n v="392"/>
    <m/>
  </r>
  <r>
    <s v="יעקב"/>
    <s v="לוי"/>
    <x v="1"/>
    <s v="הרוחות 90"/>
    <s v="הרוחות"/>
    <n v="90"/>
    <x v="8"/>
    <n v="53441"/>
    <x v="5"/>
    <n v="1419"/>
    <x v="152"/>
    <n v="6557677"/>
    <s v="052-6706507"/>
    <n v="492"/>
    <n v="374"/>
    <n v="302"/>
    <n v="251"/>
    <m/>
  </r>
  <r>
    <s v="גילה"/>
    <s v="גד"/>
    <x v="6"/>
    <s v="הנשר 167"/>
    <s v="הנשר"/>
    <n v="167"/>
    <x v="5"/>
    <n v="99730"/>
    <x v="6"/>
    <n v="1507"/>
    <x v="153"/>
    <n v="6709645"/>
    <s v="054-6556014"/>
    <n v="486"/>
    <n v="356"/>
    <n v="312"/>
    <n v="353"/>
    <m/>
  </r>
  <r>
    <s v="אילנה"/>
    <s v="גד"/>
    <x v="4"/>
    <s v="האלים 136"/>
    <s v="האלים"/>
    <n v="136"/>
    <x v="8"/>
    <n v="65658"/>
    <x v="7"/>
    <n v="1128"/>
    <x v="154"/>
    <n v="6654504"/>
    <s v="050-6623532"/>
    <n v="216"/>
    <n v="243"/>
    <n v="360"/>
    <n v="309"/>
    <m/>
  </r>
  <r>
    <s v="עירית"/>
    <s v="ארצי"/>
    <x v="0"/>
    <s v="הרוחות 35"/>
    <s v="הרוחות"/>
    <n v="35"/>
    <x v="6"/>
    <n v="25481"/>
    <x v="8"/>
    <n v="1599"/>
    <x v="155"/>
    <n v="6573694"/>
    <s v="054-6681169"/>
    <n v="491"/>
    <n v="448"/>
    <n v="282"/>
    <n v="378"/>
    <m/>
  </r>
  <r>
    <s v="דוד"/>
    <s v="ארצי"/>
    <x v="0"/>
    <s v="תירוש 48"/>
    <s v="תירוש"/>
    <n v="48"/>
    <x v="4"/>
    <n v="57088"/>
    <x v="9"/>
    <n v="998"/>
    <x v="156"/>
    <n v="6500471"/>
    <s v="052-6759547"/>
    <n v="200"/>
    <n v="243"/>
    <n v="223"/>
    <n v="332"/>
    <m/>
  </r>
  <r>
    <s v="רווית"/>
    <s v="גד"/>
    <x v="0"/>
    <s v="הנרקים 15"/>
    <s v="הנרקים"/>
    <n v="15"/>
    <x v="7"/>
    <n v="65112"/>
    <x v="10"/>
    <n v="1552"/>
    <x v="157"/>
    <n v="6554302"/>
    <s v="054-6688227"/>
    <n v="421"/>
    <n v="396"/>
    <n v="368"/>
    <n v="367"/>
    <m/>
  </r>
  <r>
    <s v="עירית"/>
    <s v="אריאל"/>
    <x v="3"/>
    <s v="הפרצים 34"/>
    <s v="הפרצים"/>
    <n v="34"/>
    <x v="1"/>
    <n v="15035"/>
    <x v="11"/>
    <n v="1557"/>
    <x v="158"/>
    <n v="6739576"/>
    <s v="050-6590369"/>
    <n v="344"/>
    <n v="415"/>
    <n v="450"/>
    <n v="348"/>
    <m/>
  </r>
  <r>
    <s v="רווית"/>
    <s v="שיר"/>
    <x v="3"/>
    <s v="תירוש 152"/>
    <s v="תירוש"/>
    <n v="152"/>
    <x v="0"/>
    <n v="93892"/>
    <x v="0"/>
    <n v="1383"/>
    <x v="159"/>
    <n v="6579719"/>
    <s v="050-6706472"/>
    <n v="312"/>
    <n v="446"/>
    <n v="346"/>
    <n v="279"/>
    <m/>
  </r>
  <r>
    <s v="גילה"/>
    <s v="לוי"/>
    <x v="5"/>
    <s v="השבלול 39"/>
    <s v="השבלול"/>
    <n v="39"/>
    <x v="6"/>
    <n v="19937"/>
    <x v="1"/>
    <n v="1607"/>
    <x v="160"/>
    <n v="6570150"/>
    <s v="050-6615593"/>
    <n v="458"/>
    <n v="426"/>
    <n v="243"/>
    <n v="480"/>
    <m/>
  </r>
  <r>
    <s v="אילנה"/>
    <s v="גל"/>
    <x v="0"/>
    <s v="האלים 86"/>
    <s v="האלים"/>
    <n v="86"/>
    <x v="2"/>
    <n v="30710"/>
    <x v="2"/>
    <n v="1344"/>
    <x v="161"/>
    <n v="6637012"/>
    <s v="054-6544061"/>
    <n v="388"/>
    <n v="271"/>
    <n v="444"/>
    <n v="241"/>
    <m/>
  </r>
  <r>
    <s v="דרור"/>
    <s v="נועה"/>
    <x v="1"/>
    <s v="הגשר 101"/>
    <s v="הגשר"/>
    <n v="101"/>
    <x v="5"/>
    <n v="67570"/>
    <x v="3"/>
    <n v="973"/>
    <x v="162"/>
    <n v="6797477"/>
    <s v="050-6542633"/>
    <n v="280"/>
    <n v="221"/>
    <n v="255"/>
    <n v="217"/>
    <m/>
  </r>
  <r>
    <s v="יוסי"/>
    <s v="חיים"/>
    <x v="6"/>
    <s v="הרקפת 60"/>
    <s v="הרקפת"/>
    <n v="60"/>
    <x v="6"/>
    <n v="57188"/>
    <x v="4"/>
    <n v="1121"/>
    <x v="163"/>
    <n v="6556300"/>
    <s v="050-6584216"/>
    <n v="321"/>
    <n v="299"/>
    <n v="292"/>
    <n v="209"/>
    <m/>
  </r>
  <r>
    <s v="משה"/>
    <s v="רונן"/>
    <x v="4"/>
    <s v="פרחים 58"/>
    <s v="פרחים"/>
    <n v="58"/>
    <x v="6"/>
    <n v="40817"/>
    <x v="5"/>
    <n v="1477"/>
    <x v="164"/>
    <n v="6600667"/>
    <s v="052-6776666"/>
    <n v="440"/>
    <n v="375"/>
    <n v="409"/>
    <n v="253"/>
    <m/>
  </r>
  <r>
    <s v="עירית"/>
    <s v="גד"/>
    <x v="6"/>
    <s v="הנשר 42"/>
    <s v="הנשר"/>
    <n v="42"/>
    <x v="0"/>
    <n v="51043"/>
    <x v="6"/>
    <n v="1215"/>
    <x v="165"/>
    <n v="6602797"/>
    <s v="050-6748863"/>
    <n v="223"/>
    <n v="423"/>
    <n v="335"/>
    <n v="234"/>
    <m/>
  </r>
  <r>
    <s v="אילנה"/>
    <s v="גבריאלי"/>
    <x v="7"/>
    <s v="השבלול 66"/>
    <s v="השבלול"/>
    <n v="66"/>
    <x v="8"/>
    <n v="78499"/>
    <x v="7"/>
    <n v="1127"/>
    <x v="166"/>
    <n v="6786067"/>
    <s v="050-6630567"/>
    <n v="256"/>
    <n v="212"/>
    <n v="298"/>
    <n v="361"/>
    <m/>
  </r>
  <r>
    <s v="דינה"/>
    <s v="חיים"/>
    <x v="1"/>
    <s v="הגפן 7"/>
    <s v="הגפן"/>
    <n v="7"/>
    <x v="9"/>
    <n v="42630"/>
    <x v="8"/>
    <n v="1571"/>
    <x v="167"/>
    <n v="6525064"/>
    <s v="052-6604203"/>
    <n v="319"/>
    <n v="489"/>
    <n v="272"/>
    <n v="491"/>
    <m/>
  </r>
  <r>
    <s v="דינה"/>
    <s v="נועה"/>
    <x v="7"/>
    <s v="הפרצים 181"/>
    <s v="הפרצים"/>
    <n v="181"/>
    <x v="3"/>
    <n v="89390"/>
    <x v="9"/>
    <n v="1636"/>
    <x v="168"/>
    <n v="6540114"/>
    <s v="052-6713450"/>
    <n v="358"/>
    <n v="455"/>
    <n v="369"/>
    <n v="454"/>
    <m/>
  </r>
  <r>
    <s v="אבי"/>
    <s v="זבולון"/>
    <x v="3"/>
    <s v="פרחים 43"/>
    <s v="פרחים"/>
    <n v="43"/>
    <x v="7"/>
    <n v="15080"/>
    <x v="10"/>
    <n v="1440"/>
    <x v="168"/>
    <n v="6676601"/>
    <s v="054-6587905"/>
    <n v="259"/>
    <n v="377"/>
    <n v="379"/>
    <n v="425"/>
    <m/>
  </r>
  <r>
    <s v="יוסי"/>
    <s v="גד"/>
    <x v="5"/>
    <s v="הגשר 194"/>
    <s v="הגשר"/>
    <n v="194"/>
    <x v="1"/>
    <n v="73160"/>
    <x v="11"/>
    <n v="1455"/>
    <x v="168"/>
    <n v="6540775"/>
    <s v="050-6745535"/>
    <n v="240"/>
    <n v="288"/>
    <n v="435"/>
    <n v="492"/>
    <m/>
  </r>
  <r>
    <s v="אילנה"/>
    <s v="יחזקל"/>
    <x v="0"/>
    <s v="הרוחות 156"/>
    <s v="הרוחות"/>
    <n v="156"/>
    <x v="5"/>
    <n v="35758"/>
    <x v="0"/>
    <n v="1472"/>
    <x v="168"/>
    <n v="6672977"/>
    <s v="050-6603234"/>
    <n v="488"/>
    <n v="372"/>
    <n v="379"/>
    <n v="233"/>
    <m/>
  </r>
  <r>
    <s v="רמי"/>
    <s v="זבולון"/>
    <x v="4"/>
    <s v="הגפן 60"/>
    <s v="הגפן"/>
    <n v="60"/>
    <x v="7"/>
    <n v="60975"/>
    <x v="1"/>
    <n v="1417"/>
    <x v="168"/>
    <n v="6510346"/>
    <s v="050-6798574"/>
    <n v="226"/>
    <n v="486"/>
    <n v="212"/>
    <n v="493"/>
    <m/>
  </r>
  <r>
    <s v="דניאל"/>
    <s v="שרון"/>
    <x v="1"/>
    <s v="הנשר 39"/>
    <s v="הנשר"/>
    <n v="39"/>
    <x v="4"/>
    <n v="69186"/>
    <x v="2"/>
    <n v="1128"/>
    <x v="168"/>
    <n v="6710863"/>
    <s v="052-6759981"/>
    <n v="236"/>
    <n v="437"/>
    <n v="229"/>
    <n v="226"/>
    <m/>
  </r>
  <r>
    <s v="תמי"/>
    <s v="חכם"/>
    <x v="3"/>
    <s v="האלים 148"/>
    <s v="האלים"/>
    <n v="148"/>
    <x v="5"/>
    <n v="22965"/>
    <x v="3"/>
    <n v="1397"/>
    <x v="168"/>
    <n v="6524292"/>
    <s v="054-6590169"/>
    <n v="298"/>
    <n v="498"/>
    <n v="302"/>
    <n v="299"/>
    <m/>
  </r>
  <r>
    <s v="אילנה"/>
    <s v="אריאל"/>
    <x v="4"/>
    <s v="הרוחות 18"/>
    <s v="הרוחות"/>
    <n v="18"/>
    <x v="2"/>
    <n v="58503"/>
    <x v="4"/>
    <n v="1483"/>
    <x v="168"/>
    <n v="6588507"/>
    <s v="052-6766170"/>
    <n v="370"/>
    <n v="301"/>
    <n v="332"/>
    <n v="480"/>
    <m/>
  </r>
  <r>
    <s v="אלי"/>
    <s v="נתניהו"/>
    <x v="5"/>
    <s v="תירוש 151"/>
    <s v="תירוש"/>
    <n v="151"/>
    <x v="3"/>
    <n v="26712"/>
    <x v="5"/>
    <n v="1314"/>
    <x v="168"/>
    <n v="6537877"/>
    <s v="050-6678137"/>
    <n v="346"/>
    <n v="358"/>
    <n v="410"/>
    <n v="200"/>
    <m/>
  </r>
  <r>
    <s v="גילה"/>
    <s v="רונן"/>
    <x v="5"/>
    <s v="הנרקים 71"/>
    <s v="הנרקים"/>
    <n v="71"/>
    <x v="8"/>
    <n v="37533"/>
    <x v="6"/>
    <n v="1009"/>
    <x v="169"/>
    <n v="6679816"/>
    <s v="052-6706996"/>
    <n v="251"/>
    <n v="250"/>
    <n v="225"/>
    <n v="283"/>
    <m/>
  </r>
  <r>
    <s v="טלי"/>
    <s v="יפה"/>
    <x v="6"/>
    <s v="הפרצים 75"/>
    <s v="הפרצים"/>
    <n v="75"/>
    <x v="0"/>
    <n v="45944"/>
    <x v="7"/>
    <n v="1498"/>
    <x v="170"/>
    <n v="6761430"/>
    <s v="054-6770566"/>
    <n v="464"/>
    <n v="355"/>
    <n v="353"/>
    <n v="326"/>
    <m/>
  </r>
  <r>
    <s v="תמי"/>
    <s v="חכם"/>
    <x v="5"/>
    <s v="תירוש 134"/>
    <s v="תירוש"/>
    <n v="134"/>
    <x v="9"/>
    <n v="30008"/>
    <x v="8"/>
    <n v="1610"/>
    <x v="171"/>
    <n v="6754846"/>
    <s v="054-6541649"/>
    <n v="487"/>
    <n v="303"/>
    <n v="364"/>
    <n v="456"/>
    <m/>
  </r>
  <r>
    <s v="מירי"/>
    <s v="לוי"/>
    <x v="0"/>
    <s v="השבלול 15"/>
    <s v="השבלול"/>
    <n v="15"/>
    <x v="2"/>
    <n v="52009"/>
    <x v="9"/>
    <n v="1083"/>
    <x v="172"/>
    <n v="6746972"/>
    <s v="054-6620716"/>
    <n v="319"/>
    <n v="297"/>
    <n v="205"/>
    <n v="262"/>
    <m/>
  </r>
  <r>
    <s v="דניאל"/>
    <s v="יפה"/>
    <x v="3"/>
    <s v="האלים 168"/>
    <s v="האלים"/>
    <n v="168"/>
    <x v="1"/>
    <n v="57273"/>
    <x v="10"/>
    <n v="1496"/>
    <x v="173"/>
    <n v="6601993"/>
    <s v="052-6575583"/>
    <n v="374"/>
    <n v="414"/>
    <n v="265"/>
    <n v="443"/>
    <m/>
  </r>
  <r>
    <s v="עדן"/>
    <s v="יחזקל"/>
    <x v="7"/>
    <s v="הגשר 33"/>
    <s v="הגשר"/>
    <n v="33"/>
    <x v="4"/>
    <n v="70211"/>
    <x v="11"/>
    <n v="1360"/>
    <x v="174"/>
    <n v="6527278"/>
    <s v="054-6799229"/>
    <n v="250"/>
    <n v="365"/>
    <n v="330"/>
    <n v="415"/>
    <m/>
  </r>
  <r>
    <s v="עדן"/>
    <s v="דור"/>
    <x v="6"/>
    <s v="הרקפת 80"/>
    <s v="הרקפת"/>
    <n v="80"/>
    <x v="2"/>
    <n v="12344"/>
    <x v="0"/>
    <n v="1447"/>
    <x v="175"/>
    <n v="6743231"/>
    <s v="054-6517703"/>
    <n v="297"/>
    <n v="244"/>
    <n v="437"/>
    <n v="469"/>
    <m/>
  </r>
  <r>
    <s v="גילה"/>
    <s v="אופיר"/>
    <x v="0"/>
    <s v="פרחים 196"/>
    <s v="פרחים"/>
    <n v="196"/>
    <x v="2"/>
    <n v="27400"/>
    <x v="1"/>
    <n v="1309"/>
    <x v="176"/>
    <n v="6614474"/>
    <s v="050-6602903"/>
    <n v="385"/>
    <n v="424"/>
    <n v="208"/>
    <n v="292"/>
    <m/>
  </r>
  <r>
    <s v="גילה"/>
    <s v="בנימין"/>
    <x v="3"/>
    <s v="הנשר 48"/>
    <s v="הנשר"/>
    <n v="48"/>
    <x v="9"/>
    <n v="37349"/>
    <x v="2"/>
    <n v="1604"/>
    <x v="177"/>
    <n v="6557045"/>
    <s v="054-6601199"/>
    <n v="435"/>
    <n v="397"/>
    <n v="303"/>
    <n v="469"/>
    <m/>
  </r>
  <r>
    <s v="עדן"/>
    <s v="יפה"/>
    <x v="7"/>
    <s v="הרקפת 51"/>
    <s v="הרקפת"/>
    <n v="51"/>
    <x v="5"/>
    <n v="42681"/>
    <x v="3"/>
    <n v="1495"/>
    <x v="178"/>
    <n v="6701513"/>
    <s v="052-6627474"/>
    <n v="493"/>
    <n v="270"/>
    <n v="321"/>
    <n v="411"/>
    <m/>
  </r>
  <r>
    <s v="יוסי"/>
    <s v="ברכה"/>
    <x v="4"/>
    <s v="הגפן 185"/>
    <s v="הגפן"/>
    <n v="185"/>
    <x v="6"/>
    <n v="94134"/>
    <x v="4"/>
    <n v="1786"/>
    <x v="179"/>
    <n v="6571852"/>
    <s v="050-6582283"/>
    <n v="469"/>
    <n v="414"/>
    <n v="469"/>
    <n v="434"/>
    <m/>
  </r>
  <r>
    <s v="משה"/>
    <s v="יפה"/>
    <x v="7"/>
    <s v="הנרקים 170"/>
    <s v="הנרקים"/>
    <n v="170"/>
    <x v="1"/>
    <n v="20095"/>
    <x v="5"/>
    <n v="1327"/>
    <x v="180"/>
    <n v="6753388"/>
    <s v="054-6556150"/>
    <n v="267"/>
    <n v="269"/>
    <n v="373"/>
    <n v="418"/>
    <m/>
  </r>
  <r>
    <s v="לאה"/>
    <s v="זבולון"/>
    <x v="6"/>
    <s v="הפרצים 72"/>
    <s v="הפרצים"/>
    <n v="72"/>
    <x v="7"/>
    <n v="42980"/>
    <x v="6"/>
    <n v="1680"/>
    <x v="181"/>
    <n v="6627012"/>
    <s v="050-6501486"/>
    <n v="410"/>
    <n v="396"/>
    <n v="391"/>
    <n v="483"/>
    <m/>
  </r>
  <r>
    <s v="ניצן"/>
    <s v="בנימין"/>
    <x v="3"/>
    <s v="פרחים 191"/>
    <s v="פרחים"/>
    <n v="191"/>
    <x v="8"/>
    <n v="54271"/>
    <x v="7"/>
    <n v="1663"/>
    <x v="182"/>
    <n v="6549828"/>
    <s v="052-6716595"/>
    <n v="437"/>
    <n v="319"/>
    <n v="425"/>
    <n v="482"/>
    <m/>
  </r>
  <r>
    <s v="דניאל"/>
    <s v="דור"/>
    <x v="4"/>
    <s v="הגשר 101"/>
    <s v="הגשר"/>
    <n v="101"/>
    <x v="0"/>
    <n v="39293"/>
    <x v="8"/>
    <n v="1611"/>
    <x v="183"/>
    <n v="6748408"/>
    <s v="054-6601211"/>
    <n v="486"/>
    <n v="273"/>
    <n v="413"/>
    <n v="439"/>
    <m/>
  </r>
  <r>
    <s v="שלמה"/>
    <s v="יפה"/>
    <x v="0"/>
    <s v="הרוחות 167"/>
    <s v="הרוחות"/>
    <n v="167"/>
    <x v="4"/>
    <n v="15253"/>
    <x v="9"/>
    <n v="1797"/>
    <x v="184"/>
    <n v="6741329"/>
    <s v="054-6553767"/>
    <n v="469"/>
    <n v="475"/>
    <n v="407"/>
    <n v="446"/>
    <m/>
  </r>
  <r>
    <s v="לאה"/>
    <s v="גד"/>
    <x v="5"/>
    <s v="הגפן 190"/>
    <s v="הגפן"/>
    <n v="190"/>
    <x v="8"/>
    <n v="40596"/>
    <x v="10"/>
    <n v="1790"/>
    <x v="185"/>
    <n v="6590940"/>
    <s v="054-6623548"/>
    <n v="499"/>
    <n v="444"/>
    <n v="470"/>
    <n v="377"/>
    <m/>
  </r>
  <r>
    <s v="רמי"/>
    <s v="רונן"/>
    <x v="5"/>
    <s v="הנשר 121"/>
    <s v="הנשר"/>
    <n v="121"/>
    <x v="3"/>
    <n v="11616"/>
    <x v="11"/>
    <n v="1369"/>
    <x v="186"/>
    <n v="6518422"/>
    <s v="050-6796626"/>
    <n v="414"/>
    <n v="296"/>
    <n v="345"/>
    <n v="314"/>
    <m/>
  </r>
  <r>
    <s v="דרור"/>
    <s v="בנימין"/>
    <x v="0"/>
    <s v="האלים 159"/>
    <s v="האלים"/>
    <n v="159"/>
    <x v="4"/>
    <n v="28766"/>
    <x v="0"/>
    <n v="1377"/>
    <x v="187"/>
    <n v="6737980"/>
    <s v="052-6548694"/>
    <n v="443"/>
    <n v="266"/>
    <n v="368"/>
    <n v="300"/>
    <m/>
  </r>
  <r>
    <s v="תמי"/>
    <s v="חכם"/>
    <x v="6"/>
    <s v="הרוחות 109"/>
    <s v="הרוחות"/>
    <n v="109"/>
    <x v="1"/>
    <n v="94141"/>
    <x v="1"/>
    <n v="1341"/>
    <x v="188"/>
    <n v="6603758"/>
    <s v="050-6640452"/>
    <n v="491"/>
    <n v="342"/>
    <n v="286"/>
    <n v="222"/>
    <m/>
  </r>
  <r>
    <s v="שלמה"/>
    <s v="כהן"/>
    <x v="3"/>
    <s v="תירוש 55"/>
    <s v="תירוש"/>
    <n v="55"/>
    <x v="7"/>
    <n v="75222"/>
    <x v="2"/>
    <n v="1116"/>
    <x v="189"/>
    <n v="6746274"/>
    <s v="054-6748039"/>
    <n v="296"/>
    <n v="330"/>
    <n v="267"/>
    <n v="223"/>
    <m/>
  </r>
  <r>
    <s v="דרור"/>
    <s v="רונן"/>
    <x v="6"/>
    <s v="הנרקים 32"/>
    <s v="הנרקים"/>
    <n v="32"/>
    <x v="5"/>
    <n v="25539"/>
    <x v="3"/>
    <n v="1406"/>
    <x v="190"/>
    <n v="6759430"/>
    <s v="050-6591872"/>
    <n v="494"/>
    <n v="221"/>
    <n v="378"/>
    <n v="313"/>
    <m/>
  </r>
  <r>
    <s v="דרור"/>
    <s v="יפה"/>
    <x v="5"/>
    <s v="הפרצים 146"/>
    <s v="הפרצים"/>
    <n v="146"/>
    <x v="9"/>
    <n v="59862"/>
    <x v="4"/>
    <n v="1741"/>
    <x v="191"/>
    <n v="6793043"/>
    <s v="052-6603835"/>
    <n v="496"/>
    <n v="473"/>
    <n v="403"/>
    <n v="369"/>
    <m/>
  </r>
  <r>
    <s v="אלי"/>
    <s v="בנימין"/>
    <x v="4"/>
    <s v="תירוש 106"/>
    <s v="תירוש"/>
    <n v="106"/>
    <x v="6"/>
    <n v="46466"/>
    <x v="5"/>
    <n v="1403"/>
    <x v="192"/>
    <n v="6716707"/>
    <s v="052-6720215"/>
    <n v="435"/>
    <n v="453"/>
    <n v="227"/>
    <n v="288"/>
    <m/>
  </r>
  <r>
    <s v="ניצן"/>
    <s v="כהן"/>
    <x v="7"/>
    <s v="השבלול 127"/>
    <s v="השבלול"/>
    <n v="127"/>
    <x v="1"/>
    <n v="59782"/>
    <x v="6"/>
    <n v="1407"/>
    <x v="193"/>
    <n v="6711193"/>
    <s v="052-6683501"/>
    <n v="289"/>
    <n v="381"/>
    <n v="312"/>
    <n v="425"/>
    <m/>
  </r>
  <r>
    <s v="עירית"/>
    <s v="אופיר"/>
    <x v="7"/>
    <s v="האלים 2"/>
    <s v="האלים"/>
    <n v="2"/>
    <x v="0"/>
    <n v="66626"/>
    <x v="7"/>
    <n v="1320"/>
    <x v="194"/>
    <n v="6778431"/>
    <s v="050-6528208"/>
    <n v="295"/>
    <n v="278"/>
    <n v="347"/>
    <n v="400"/>
    <m/>
  </r>
  <r>
    <s v="אלי"/>
    <s v="אריאל"/>
    <x v="6"/>
    <s v="הגשר 178"/>
    <s v="הגשר"/>
    <n v="178"/>
    <x v="3"/>
    <n v="45947"/>
    <x v="8"/>
    <n v="1530"/>
    <x v="195"/>
    <n v="6565022"/>
    <s v="052-6765837"/>
    <n v="212"/>
    <n v="429"/>
    <n v="463"/>
    <n v="426"/>
    <m/>
  </r>
  <r>
    <s v="רמי"/>
    <s v="נועה"/>
    <x v="6"/>
    <s v="הרקפת 61"/>
    <s v="הרקפת"/>
    <n v="61"/>
    <x v="9"/>
    <n v="16276"/>
    <x v="9"/>
    <n v="1685"/>
    <x v="196"/>
    <n v="6758487"/>
    <s v="054-6788041"/>
    <n v="327"/>
    <n v="476"/>
    <n v="437"/>
    <n v="445"/>
    <m/>
  </r>
  <r>
    <s v="שרה"/>
    <s v="יחזקל"/>
    <x v="6"/>
    <s v="פרחים 148"/>
    <s v="פרחים"/>
    <n v="148"/>
    <x v="9"/>
    <n v="59141"/>
    <x v="10"/>
    <n v="1233"/>
    <x v="197"/>
    <n v="6665301"/>
    <s v="050-6583452"/>
    <n v="330"/>
    <n v="344"/>
    <n v="305"/>
    <n v="254"/>
    <m/>
  </r>
  <r>
    <s v="רמי"/>
    <s v="בנימין"/>
    <x v="4"/>
    <s v="הנשר 111"/>
    <s v="הנשר"/>
    <n v="111"/>
    <x v="1"/>
    <n v="92103"/>
    <x v="11"/>
    <n v="1048"/>
    <x v="198"/>
    <n v="6531494"/>
    <s v="054-6720349"/>
    <n v="203"/>
    <n v="276"/>
    <n v="339"/>
    <n v="230"/>
    <m/>
  </r>
  <r>
    <s v="שרה"/>
    <s v="גבריאלי"/>
    <x v="7"/>
    <s v="השבלול 75"/>
    <s v="השבלול"/>
    <n v="75"/>
    <x v="8"/>
    <n v="41676"/>
    <x v="0"/>
    <n v="1455"/>
    <x v="199"/>
    <n v="6738007"/>
    <s v="050-6705863"/>
    <n v="400"/>
    <n v="315"/>
    <n v="252"/>
    <n v="488"/>
    <m/>
  </r>
  <r>
    <s v="רמי"/>
    <s v="אופיר"/>
    <x v="5"/>
    <s v="הרקפת 161"/>
    <s v="הרקפת"/>
    <n v="161"/>
    <x v="7"/>
    <n v="37465"/>
    <x v="1"/>
    <n v="1425"/>
    <x v="200"/>
    <n v="6749908"/>
    <s v="052-6562736"/>
    <n v="365"/>
    <n v="400"/>
    <n v="326"/>
    <n v="334"/>
    <m/>
  </r>
  <r>
    <s v="דינה"/>
    <s v="חזן"/>
    <x v="3"/>
    <s v="הגפן 11"/>
    <s v="הגפן"/>
    <n v="11"/>
    <x v="0"/>
    <n v="11156"/>
    <x v="2"/>
    <n v="1447"/>
    <x v="201"/>
    <n v="6750261"/>
    <s v="050-6652217"/>
    <n v="366"/>
    <n v="359"/>
    <n v="437"/>
    <n v="285"/>
    <m/>
  </r>
  <r>
    <s v="לאה"/>
    <s v="אופיר"/>
    <x v="4"/>
    <s v="הנרקים 109"/>
    <s v="הנרקים"/>
    <n v="109"/>
    <x v="6"/>
    <n v="28610"/>
    <x v="3"/>
    <n v="1750"/>
    <x v="202"/>
    <n v="6572821"/>
    <s v="054-6553125"/>
    <n v="388"/>
    <n v="455"/>
    <n v="481"/>
    <n v="426"/>
    <m/>
  </r>
  <r>
    <s v="יעקב"/>
    <s v="חיים"/>
    <x v="2"/>
    <s v="הפרצים 134"/>
    <s v="הפרצים"/>
    <n v="134"/>
    <x v="4"/>
    <n v="71259"/>
    <x v="4"/>
    <n v="1153"/>
    <x v="203"/>
    <n v="6716347"/>
    <s v="050-6790805"/>
    <n v="227"/>
    <n v="255"/>
    <n v="276"/>
    <n v="395"/>
    <m/>
  </r>
  <r>
    <s v="רבקה"/>
    <s v="חיים"/>
    <x v="2"/>
    <s v="פרחים 97"/>
    <s v="פרחים"/>
    <n v="97"/>
    <x v="3"/>
    <n v="68652"/>
    <x v="5"/>
    <n v="1556"/>
    <x v="204"/>
    <n v="6771176"/>
    <s v="052-6534647"/>
    <n v="228"/>
    <n v="474"/>
    <n v="479"/>
    <n v="375"/>
    <m/>
  </r>
  <r>
    <s v="מירי"/>
    <s v="גבריאלי"/>
    <x v="1"/>
    <s v="הגשר 89"/>
    <s v="הגשר"/>
    <n v="89"/>
    <x v="1"/>
    <n v="89322"/>
    <x v="6"/>
    <n v="1210"/>
    <x v="205"/>
    <n v="6684536"/>
    <s v="050-6667545"/>
    <n v="214"/>
    <n v="280"/>
    <n v="358"/>
    <n v="358"/>
    <m/>
  </r>
  <r>
    <s v="אלי"/>
    <s v="שרון"/>
    <x v="3"/>
    <s v="הרוחות 53"/>
    <s v="הרוחות"/>
    <n v="53"/>
    <x v="8"/>
    <n v="40841"/>
    <x v="7"/>
    <n v="1431"/>
    <x v="206"/>
    <n v="6626807"/>
    <s v="054-6692513"/>
    <n v="417"/>
    <n v="476"/>
    <n v="270"/>
    <n v="268"/>
    <m/>
  </r>
  <r>
    <s v="שלמה"/>
    <s v="חכם"/>
    <x v="6"/>
    <s v="הגפן 185"/>
    <s v="הגפן"/>
    <n v="185"/>
    <x v="3"/>
    <n v="81582"/>
    <x v="8"/>
    <n v="1376"/>
    <x v="207"/>
    <n v="6765645"/>
    <s v="054-6673293"/>
    <n v="295"/>
    <n v="290"/>
    <n v="293"/>
    <n v="498"/>
    <m/>
  </r>
  <r>
    <s v="אלי"/>
    <s v="אופיר"/>
    <x v="2"/>
    <s v="הנשר 161"/>
    <s v="הנשר"/>
    <n v="161"/>
    <x v="4"/>
    <n v="78049"/>
    <x v="9"/>
    <n v="1272"/>
    <x v="208"/>
    <n v="6799900"/>
    <s v="052-6522344"/>
    <n v="346"/>
    <n v="294"/>
    <n v="350"/>
    <n v="282"/>
    <m/>
  </r>
  <r>
    <s v="דינה"/>
    <s v="דור"/>
    <x v="1"/>
    <s v="האלים 12"/>
    <s v="האלים"/>
    <n v="12"/>
    <x v="5"/>
    <n v="53145"/>
    <x v="10"/>
    <n v="1535"/>
    <x v="209"/>
    <n v="6607237"/>
    <s v="054-6580463"/>
    <n v="242"/>
    <n v="388"/>
    <n v="495"/>
    <n v="410"/>
    <m/>
  </r>
  <r>
    <s v="שלמה"/>
    <s v="יחזקל"/>
    <x v="1"/>
    <s v="הרוחות 50"/>
    <s v="הרוחות"/>
    <n v="50"/>
    <x v="2"/>
    <n v="37180"/>
    <x v="11"/>
    <n v="1409"/>
    <x v="210"/>
    <n v="6518279"/>
    <s v="052-6588414"/>
    <n v="274"/>
    <n v="319"/>
    <n v="319"/>
    <n v="497"/>
    <m/>
  </r>
  <r>
    <s v="עמוס"/>
    <s v="ברכה"/>
    <x v="5"/>
    <s v="הנרקים 27"/>
    <s v="הנרקים"/>
    <n v="27"/>
    <x v="7"/>
    <n v="40770"/>
    <x v="0"/>
    <n v="1457"/>
    <x v="210"/>
    <n v="6668436"/>
    <s v="050-6712649"/>
    <n v="392"/>
    <n v="212"/>
    <n v="455"/>
    <n v="398"/>
    <m/>
  </r>
  <r>
    <s v="דוד"/>
    <s v="גד"/>
    <x v="1"/>
    <s v="הפרצים 41"/>
    <s v="הפרצים"/>
    <n v="41"/>
    <x v="0"/>
    <n v="62142"/>
    <x v="1"/>
    <n v="1536"/>
    <x v="210"/>
    <n v="6770283"/>
    <s v="054-6771542"/>
    <n v="329"/>
    <n v="466"/>
    <n v="374"/>
    <n v="367"/>
    <m/>
  </r>
  <r>
    <s v="יעקב"/>
    <s v="בנימין"/>
    <x v="1"/>
    <s v="תירוש 49"/>
    <s v="תירוש"/>
    <n v="49"/>
    <x v="0"/>
    <n v="17758"/>
    <x v="2"/>
    <n v="1716"/>
    <x v="210"/>
    <n v="6708609"/>
    <s v="052-6706991"/>
    <n v="334"/>
    <n v="491"/>
    <n v="475"/>
    <n v="416"/>
    <m/>
  </r>
  <r>
    <s v="יוסי"/>
    <s v="רונן"/>
    <x v="5"/>
    <s v="השבלול 16"/>
    <s v="השבלול"/>
    <n v="16"/>
    <x v="6"/>
    <n v="52022"/>
    <x v="3"/>
    <n v="1291"/>
    <x v="210"/>
    <n v="6775239"/>
    <s v="052-6627420"/>
    <n v="330"/>
    <n v="423"/>
    <n v="319"/>
    <n v="219"/>
    <m/>
  </r>
  <r>
    <s v="דוד"/>
    <s v="בנימין"/>
    <x v="6"/>
    <s v="האלים 132"/>
    <s v="האלים"/>
    <n v="132"/>
    <x v="2"/>
    <n v="61501"/>
    <x v="4"/>
    <n v="1284"/>
    <x v="210"/>
    <n v="6719183"/>
    <s v="050-6624336"/>
    <n v="279"/>
    <n v="242"/>
    <n v="400"/>
    <n v="363"/>
    <m/>
  </r>
  <r>
    <s v="דוד"/>
    <s v="אריאל"/>
    <x v="5"/>
    <s v="הגשר 119"/>
    <s v="הגשר"/>
    <n v="119"/>
    <x v="5"/>
    <n v="95827"/>
    <x v="5"/>
    <n v="1548"/>
    <x v="210"/>
    <n v="6675806"/>
    <s v="052-6706924"/>
    <n v="371"/>
    <n v="436"/>
    <n v="458"/>
    <n v="283"/>
    <m/>
  </r>
  <r>
    <s v="טלי"/>
    <s v="ארצי"/>
    <x v="0"/>
    <s v="הרקפת 121"/>
    <s v="הרקפת"/>
    <n v="121"/>
    <x v="2"/>
    <n v="52406"/>
    <x v="6"/>
    <n v="1505"/>
    <x v="210"/>
    <n v="6647550"/>
    <s v="052-6672925"/>
    <n v="463"/>
    <n v="343"/>
    <n v="403"/>
    <n v="296"/>
    <m/>
  </r>
  <r>
    <s v="יוסי"/>
    <s v="בנימין"/>
    <x v="7"/>
    <s v="פרחים 113"/>
    <s v="פרחים"/>
    <n v="113"/>
    <x v="2"/>
    <n v="10112"/>
    <x v="7"/>
    <n v="1401"/>
    <x v="210"/>
    <n v="6764992"/>
    <s v="054-6651324"/>
    <n v="498"/>
    <n v="212"/>
    <n v="276"/>
    <n v="415"/>
    <m/>
  </r>
  <r>
    <s v="מירי"/>
    <s v="אריאל"/>
    <x v="7"/>
    <s v="הנשר 74"/>
    <s v="הנשר"/>
    <n v="74"/>
    <x v="9"/>
    <n v="92178"/>
    <x v="8"/>
    <n v="1478"/>
    <x v="210"/>
    <n v="6634621"/>
    <s v="052-6517618"/>
    <n v="229"/>
    <n v="460"/>
    <n v="302"/>
    <n v="487"/>
    <m/>
  </r>
  <r>
    <s v="תמי"/>
    <s v="חכם"/>
    <x v="4"/>
    <s v="השבלול 45"/>
    <s v="השבלול"/>
    <n v="45"/>
    <x v="4"/>
    <n v="94277"/>
    <x v="9"/>
    <n v="1239"/>
    <x v="211"/>
    <n v="6697720"/>
    <s v="054-6735919"/>
    <n v="271"/>
    <n v="406"/>
    <n v="332"/>
    <n v="230"/>
    <m/>
  </r>
  <r>
    <s v="לאה"/>
    <s v="לוי"/>
    <x v="5"/>
    <s v="הרקפת 191"/>
    <s v="הרקפת"/>
    <n v="191"/>
    <x v="5"/>
    <n v="36935"/>
    <x v="10"/>
    <n v="1338"/>
    <x v="212"/>
    <n v="6693449"/>
    <s v="050-6774175"/>
    <n v="264"/>
    <n v="417"/>
    <n v="287"/>
    <n v="370"/>
    <m/>
  </r>
  <r>
    <s v="שרה"/>
    <s v="גל"/>
    <x v="6"/>
    <s v="הגפן 174"/>
    <s v="הגפן"/>
    <n v="174"/>
    <x v="6"/>
    <n v="59906"/>
    <x v="11"/>
    <n v="1543"/>
    <x v="213"/>
    <n v="6501947"/>
    <s v="054-6779753"/>
    <n v="340"/>
    <n v="387"/>
    <n v="327"/>
    <n v="489"/>
    <m/>
  </r>
  <r>
    <s v="משה"/>
    <s v="חיים"/>
    <x v="1"/>
    <s v="הנרקים 20"/>
    <s v="הנרקים"/>
    <n v="20"/>
    <x v="1"/>
    <n v="88591"/>
    <x v="0"/>
    <n v="1168"/>
    <x v="214"/>
    <n v="6775617"/>
    <s v="052-6504876"/>
    <n v="275"/>
    <n v="312"/>
    <n v="264"/>
    <n v="317"/>
    <m/>
  </r>
  <r>
    <s v="יעקב"/>
    <s v="נבון"/>
    <x v="7"/>
    <s v="הפרצים 36"/>
    <s v="הפרצים"/>
    <n v="36"/>
    <x v="7"/>
    <n v="47091"/>
    <x v="1"/>
    <n v="1383"/>
    <x v="215"/>
    <n v="6751092"/>
    <s v="054-6586704"/>
    <n v="384"/>
    <n v="297"/>
    <n v="435"/>
    <n v="267"/>
    <m/>
  </r>
  <r>
    <s v="שרה"/>
    <s v="דור"/>
    <x v="7"/>
    <s v="פרחים 21"/>
    <s v="פרחים"/>
    <n v="21"/>
    <x v="8"/>
    <n v="26186"/>
    <x v="2"/>
    <n v="1504"/>
    <x v="216"/>
    <n v="6785693"/>
    <s v="050-6528575"/>
    <n v="306"/>
    <n v="406"/>
    <n v="476"/>
    <n v="316"/>
    <m/>
  </r>
  <r>
    <s v="לאה"/>
    <s v="גבריאלי"/>
    <x v="5"/>
    <s v="הגשר 107"/>
    <s v="הגשר"/>
    <n v="107"/>
    <x v="9"/>
    <n v="73975"/>
    <x v="3"/>
    <n v="1429"/>
    <x v="217"/>
    <n v="6645963"/>
    <s v="054-6738779"/>
    <n v="315"/>
    <n v="489"/>
    <n v="416"/>
    <n v="209"/>
    <m/>
  </r>
  <r>
    <s v="עירית"/>
    <s v="נועה"/>
    <x v="1"/>
    <s v="הרוחות 43"/>
    <s v="הרוחות"/>
    <n v="43"/>
    <x v="4"/>
    <n v="21986"/>
    <x v="4"/>
    <n v="1165"/>
    <x v="218"/>
    <n v="6731805"/>
    <s v="052-6642725"/>
    <n v="376"/>
    <n v="313"/>
    <n v="243"/>
    <n v="233"/>
    <m/>
  </r>
  <r>
    <s v="גילה"/>
    <s v="נתניהו"/>
    <x v="6"/>
    <s v="הגפן 167"/>
    <s v="הגפן"/>
    <n v="167"/>
    <x v="8"/>
    <n v="43194"/>
    <x v="5"/>
    <n v="1479"/>
    <x v="219"/>
    <n v="6591955"/>
    <s v="052-6528528"/>
    <n v="280"/>
    <n v="494"/>
    <n v="341"/>
    <n v="364"/>
    <m/>
  </r>
  <r>
    <s v="רמי"/>
    <s v="ברכה"/>
    <x v="6"/>
    <s v="הנשר 147"/>
    <s v="הנשר"/>
    <n v="147"/>
    <x v="7"/>
    <n v="18984"/>
    <x v="6"/>
    <n v="1426"/>
    <x v="220"/>
    <n v="6604413"/>
    <s v="050-6634509"/>
    <n v="485"/>
    <n v="311"/>
    <n v="281"/>
    <n v="349"/>
    <m/>
  </r>
  <r>
    <s v="אלי"/>
    <s v="לוי"/>
    <x v="3"/>
    <s v="האלים 34"/>
    <s v="האלים"/>
    <n v="34"/>
    <x v="3"/>
    <n v="73477"/>
    <x v="7"/>
    <n v="1496"/>
    <x v="221"/>
    <n v="6678659"/>
    <s v="052-6667617"/>
    <n v="311"/>
    <n v="328"/>
    <n v="496"/>
    <n v="361"/>
    <m/>
  </r>
  <r>
    <s v="יוסי"/>
    <s v="שיר"/>
    <x v="5"/>
    <s v="הרוחות 68"/>
    <s v="הרוחות"/>
    <n v="68"/>
    <x v="0"/>
    <n v="39751"/>
    <x v="8"/>
    <n v="1110"/>
    <x v="222"/>
    <n v="6548652"/>
    <s v="050-6574789"/>
    <n v="228"/>
    <n v="232"/>
    <n v="310"/>
    <n v="340"/>
    <m/>
  </r>
  <r>
    <s v="עמוס"/>
    <s v="נועה"/>
    <x v="5"/>
    <s v="תירוש 195"/>
    <s v="תירוש"/>
    <n v="195"/>
    <x v="7"/>
    <n v="48725"/>
    <x v="9"/>
    <n v="1454"/>
    <x v="223"/>
    <n v="6713037"/>
    <s v="052-6631524"/>
    <n v="329"/>
    <n v="400"/>
    <n v="238"/>
    <n v="487"/>
    <m/>
  </r>
  <r>
    <s v="לאה"/>
    <s v="אריאל"/>
    <x v="7"/>
    <s v="הנרקים 108"/>
    <s v="הנרקים"/>
    <n v="108"/>
    <x v="5"/>
    <n v="64854"/>
    <x v="10"/>
    <n v="1293"/>
    <x v="224"/>
    <n v="6741748"/>
    <s v="054-6730698"/>
    <n v="373"/>
    <n v="204"/>
    <n v="303"/>
    <n v="413"/>
    <m/>
  </r>
  <r>
    <s v="דינה"/>
    <s v="אופיר"/>
    <x v="6"/>
    <s v="תירוש 155"/>
    <s v="תירוש"/>
    <n v="155"/>
    <x v="6"/>
    <n v="49271"/>
    <x v="11"/>
    <n v="1412"/>
    <x v="225"/>
    <n v="6721357"/>
    <s v="050-6636875"/>
    <n v="481"/>
    <n v="388"/>
    <n v="248"/>
    <n v="295"/>
    <m/>
  </r>
  <r>
    <s v="מירי"/>
    <s v="ברכה"/>
    <x v="6"/>
    <s v="השבלול 54"/>
    <s v="השבלול"/>
    <n v="54"/>
    <x v="1"/>
    <n v="52751"/>
    <x v="0"/>
    <n v="1440"/>
    <x v="226"/>
    <n v="6788965"/>
    <s v="050-6683017"/>
    <n v="421"/>
    <n v="379"/>
    <n v="207"/>
    <n v="433"/>
    <m/>
  </r>
  <r>
    <s v="רווית"/>
    <s v="חזן"/>
    <x v="3"/>
    <s v="האלים 150"/>
    <s v="האלים"/>
    <n v="150"/>
    <x v="0"/>
    <n v="61434"/>
    <x v="1"/>
    <n v="1666"/>
    <x v="227"/>
    <n v="6777113"/>
    <s v="054-6684978"/>
    <n v="380"/>
    <n v="415"/>
    <n v="470"/>
    <n v="401"/>
    <m/>
  </r>
  <r>
    <s v="שרה"/>
    <s v="רונן"/>
    <x v="0"/>
    <s v="הגשר 106"/>
    <s v="הגשר"/>
    <n v="106"/>
    <x v="3"/>
    <n v="56961"/>
    <x v="2"/>
    <n v="1235"/>
    <x v="228"/>
    <n v="6668612"/>
    <s v="050-6527246"/>
    <n v="253"/>
    <n v="368"/>
    <n v="295"/>
    <n v="319"/>
    <m/>
  </r>
  <r>
    <s v="משה"/>
    <s v="שיר"/>
    <x v="7"/>
    <s v="הרקפת 102"/>
    <s v="הרקפת"/>
    <n v="102"/>
    <x v="6"/>
    <n v="44108"/>
    <x v="3"/>
    <n v="1366"/>
    <x v="229"/>
    <n v="6668263"/>
    <s v="054-6558553"/>
    <n v="253"/>
    <n v="350"/>
    <n v="323"/>
    <n v="440"/>
    <m/>
  </r>
  <r>
    <s v="יוסי"/>
    <s v="יפה"/>
    <x v="0"/>
    <s v="פרחים 150"/>
    <s v="פרחים"/>
    <n v="150"/>
    <x v="9"/>
    <n v="58010"/>
    <x v="4"/>
    <n v="1480"/>
    <x v="229"/>
    <n v="6759598"/>
    <s v="054-6605354"/>
    <n v="398"/>
    <n v="441"/>
    <n v="293"/>
    <n v="348"/>
    <m/>
  </r>
  <r>
    <s v="דינה"/>
    <s v="בנימין"/>
    <x v="1"/>
    <s v="הנשר 67"/>
    <s v="הנשר"/>
    <n v="67"/>
    <x v="1"/>
    <n v="44877"/>
    <x v="5"/>
    <n v="1298"/>
    <x v="229"/>
    <n v="6622593"/>
    <s v="052-6736651"/>
    <n v="299"/>
    <n v="344"/>
    <n v="415"/>
    <n v="240"/>
    <m/>
  </r>
  <r>
    <s v="שלמה"/>
    <s v="חיים"/>
    <x v="1"/>
    <s v=" 159"/>
    <n v="159"/>
    <n v="159"/>
    <x v="8"/>
    <n v="85283"/>
    <x v="6"/>
    <n v="1380"/>
    <x v="229"/>
    <n v="6773646"/>
    <s v="054-6749888"/>
    <n v="316"/>
    <n v="469"/>
    <n v="354"/>
    <n v="241"/>
    <m/>
  </r>
  <r>
    <s v="דניאל"/>
    <s v="גל"/>
    <x v="7"/>
    <s v="הרקפת 10"/>
    <s v="הרקפת"/>
    <n v="10"/>
    <x v="7"/>
    <n v="32865"/>
    <x v="7"/>
    <n v="1488"/>
    <x v="229"/>
    <n v="6546628"/>
    <s v="050-6542000"/>
    <n v="477"/>
    <n v="206"/>
    <n v="380"/>
    <n v="425"/>
    <m/>
  </r>
  <r>
    <s v="משה"/>
    <s v="נועה"/>
    <x v="4"/>
    <s v="הגפן 43"/>
    <s v="הגפן"/>
    <n v="43"/>
    <x v="9"/>
    <n v="65680"/>
    <x v="8"/>
    <n v="1676"/>
    <x v="229"/>
    <n v="6504830"/>
    <s v="050-6594400"/>
    <n v="328"/>
    <n v="361"/>
    <n v="489"/>
    <n v="498"/>
    <m/>
  </r>
  <r>
    <s v="דוד"/>
    <s v="רונן"/>
    <x v="6"/>
    <s v="הנרקים 162"/>
    <s v="הנרקים"/>
    <n v="162"/>
    <x v="6"/>
    <n v="11960"/>
    <x v="9"/>
    <n v="1446"/>
    <x v="230"/>
    <n v="6732253"/>
    <s v="052-6613035"/>
    <n v="420"/>
    <n v="244"/>
    <n v="427"/>
    <n v="355"/>
    <m/>
  </r>
  <r>
    <s v="מירי"/>
    <s v="כהן"/>
    <x v="4"/>
    <s v="הפרצים 3"/>
    <s v="הפרצים"/>
    <n v="3"/>
    <x v="4"/>
    <n v="24583"/>
    <x v="10"/>
    <n v="1442"/>
    <x v="231"/>
    <n v="6640835"/>
    <s v="054-6615938"/>
    <n v="301"/>
    <n v="277"/>
    <n v="440"/>
    <n v="424"/>
    <m/>
  </r>
  <r>
    <s v="דניאל"/>
    <s v="יחזקל"/>
    <x v="7"/>
    <s v="פרחים 85"/>
    <s v="פרחים"/>
    <n v="85"/>
    <x v="7"/>
    <n v="42345"/>
    <x v="11"/>
    <n v="1367"/>
    <x v="232"/>
    <n v="6632793"/>
    <s v="052-6684072"/>
    <n v="379"/>
    <n v="336"/>
    <n v="387"/>
    <n v="265"/>
    <m/>
  </r>
  <r>
    <s v="רווית"/>
    <s v="נועה"/>
    <x v="4"/>
    <s v="הגשר 43"/>
    <s v="הגשר"/>
    <n v="43"/>
    <x v="1"/>
    <n v="35855"/>
    <x v="0"/>
    <n v="1186"/>
    <x v="233"/>
    <n v="6719694"/>
    <s v="054-6617522"/>
    <n v="263"/>
    <n v="232"/>
    <n v="333"/>
    <n v="358"/>
    <m/>
  </r>
  <r>
    <s v="שרה"/>
    <s v="גד"/>
    <x v="7"/>
    <s v="הרוחות 80"/>
    <s v="הרוחות"/>
    <n v="80"/>
    <x v="8"/>
    <n v="34988"/>
    <x v="1"/>
    <n v="1363"/>
    <x v="234"/>
    <n v="6613070"/>
    <s v="052-6583832"/>
    <n v="418"/>
    <n v="261"/>
    <n v="430"/>
    <n v="254"/>
    <m/>
  </r>
  <r>
    <s v="אבי"/>
    <s v="גל"/>
    <x v="4"/>
    <s v="הגפן 59"/>
    <s v="הגפן"/>
    <n v="59"/>
    <x v="3"/>
    <n v="87952"/>
    <x v="2"/>
    <n v="1452"/>
    <x v="235"/>
    <n v="6740477"/>
    <s v="052-6684202"/>
    <n v="211"/>
    <n v="326"/>
    <n v="419"/>
    <n v="496"/>
    <m/>
  </r>
  <r>
    <s v="אבי"/>
    <s v="נתניהו"/>
    <x v="0"/>
    <s v="הנשר 42"/>
    <s v="הנשר"/>
    <n v="42"/>
    <x v="4"/>
    <n v="52600"/>
    <x v="3"/>
    <n v="1373"/>
    <x v="236"/>
    <n v="6759704"/>
    <s v="050-6660887"/>
    <n v="408"/>
    <n v="227"/>
    <n v="271"/>
    <n v="467"/>
    <m/>
  </r>
  <r>
    <s v="שרה"/>
    <s v="יפה"/>
    <x v="1"/>
    <s v="האלים 78"/>
    <s v="האלים"/>
    <n v="78"/>
    <x v="5"/>
    <n v="80929"/>
    <x v="4"/>
    <n v="1138"/>
    <x v="237"/>
    <n v="6750326"/>
    <s v="052-6741897"/>
    <n v="256"/>
    <n v="212"/>
    <n v="377"/>
    <n v="293"/>
    <m/>
  </r>
  <r>
    <s v="תמי"/>
    <s v="חכם"/>
    <x v="4"/>
    <s v="הרוחות 134"/>
    <s v="הרוחות"/>
    <n v="134"/>
    <x v="2"/>
    <n v="20800"/>
    <x v="5"/>
    <n v="1302"/>
    <x v="238"/>
    <n v="6776742"/>
    <s v="050-6572509"/>
    <n v="348"/>
    <n v="220"/>
    <n v="475"/>
    <n v="259"/>
    <m/>
  </r>
  <r>
    <s v="עדן"/>
    <s v="זבולון"/>
    <x v="5"/>
    <s v="תירוש 93"/>
    <s v="תירוש"/>
    <n v="93"/>
    <x v="3"/>
    <n v="82180"/>
    <x v="6"/>
    <n v="1225"/>
    <x v="239"/>
    <n v="6564979"/>
    <s v="054-6682027"/>
    <n v="267"/>
    <n v="215"/>
    <n v="256"/>
    <n v="487"/>
    <m/>
  </r>
  <r>
    <s v="לאה"/>
    <s v="ברכה"/>
    <x v="5"/>
    <s v="הנרקים 21"/>
    <s v="הנרקים"/>
    <n v="21"/>
    <x v="8"/>
    <n v="66692"/>
    <x v="7"/>
    <n v="1454"/>
    <x v="240"/>
    <n v="6735623"/>
    <s v="050-6660100"/>
    <n v="324"/>
    <n v="337"/>
    <n v="461"/>
    <n v="332"/>
    <m/>
  </r>
  <r>
    <s v="רבקה"/>
    <s v="שרון"/>
    <x v="1"/>
    <s v="הפרצים 142"/>
    <s v="הפרצים"/>
    <n v="142"/>
    <x v="0"/>
    <n v="81563"/>
    <x v="8"/>
    <n v="1280"/>
    <x v="241"/>
    <n v="6516991"/>
    <s v="052-6527250"/>
    <n v="311"/>
    <n v="251"/>
    <n v="321"/>
    <n v="397"/>
    <m/>
  </r>
  <r>
    <s v="מירי"/>
    <s v="זבולון"/>
    <x v="0"/>
    <s v="תירוש 130"/>
    <s v="תירוש"/>
    <n v="130"/>
    <x v="0"/>
    <n v="70369"/>
    <x v="9"/>
    <n v="1419"/>
    <x v="242"/>
    <n v="6714328"/>
    <s v="050-6552566"/>
    <n v="441"/>
    <n v="275"/>
    <n v="259"/>
    <n v="444"/>
    <m/>
  </r>
  <r>
    <s v="יוסי"/>
    <s v="אריאל"/>
    <x v="3"/>
    <s v="האלים 103"/>
    <s v="האלים"/>
    <n v="103"/>
    <x v="2"/>
    <n v="41659"/>
    <x v="10"/>
    <n v="1336"/>
    <x v="243"/>
    <n v="6755378"/>
    <s v="054-6784877"/>
    <n v="273"/>
    <n v="354"/>
    <n v="337"/>
    <n v="372"/>
    <m/>
  </r>
  <r>
    <s v="תמי"/>
    <s v="חכם"/>
    <x v="0"/>
    <s v="הגשר 42"/>
    <s v="הגשר"/>
    <n v="42"/>
    <x v="5"/>
    <n v="95108"/>
    <x v="11"/>
    <n v="1445"/>
    <x v="244"/>
    <n v="6762470"/>
    <s v="050-6584078"/>
    <n v="271"/>
    <n v="454"/>
    <n v="280"/>
    <n v="440"/>
    <m/>
  </r>
  <r>
    <s v="מירי"/>
    <s v="בנימין"/>
    <x v="4"/>
    <s v="הרקפת 9"/>
    <s v="הרקפת"/>
    <n v="9"/>
    <x v="1"/>
    <n v="46942"/>
    <x v="0"/>
    <n v="1209"/>
    <x v="245"/>
    <n v="6687659"/>
    <s v="050-6547378"/>
    <n v="208"/>
    <n v="234"/>
    <n v="404"/>
    <n v="363"/>
    <m/>
  </r>
  <r>
    <s v="ניצן"/>
    <s v="חזן"/>
    <x v="3"/>
    <s v="פרחים 67"/>
    <s v="פרחים"/>
    <n v="67"/>
    <x v="2"/>
    <n v="61688"/>
    <x v="1"/>
    <n v="1507"/>
    <x v="246"/>
    <n v="6519422"/>
    <s v="050-6760584"/>
    <n v="306"/>
    <n v="446"/>
    <n v="460"/>
    <n v="295"/>
    <m/>
  </r>
  <r>
    <s v="גילה"/>
    <s v="יפה"/>
    <x v="5"/>
    <s v="השבלול 135"/>
    <s v="השבלול"/>
    <n v="135"/>
    <x v="4"/>
    <n v="70617"/>
    <x v="2"/>
    <n v="1310"/>
    <x v="247"/>
    <n v="6554687"/>
    <s v="050-6565019"/>
    <n v="440"/>
    <n v="282"/>
    <n v="358"/>
    <n v="230"/>
    <m/>
  </r>
  <r>
    <s v="דוד"/>
    <s v="גל"/>
    <x v="5"/>
    <s v="הרקפת 66"/>
    <s v="הרקפת"/>
    <n v="66"/>
    <x v="5"/>
    <n v="40479"/>
    <x v="3"/>
    <n v="1156"/>
    <x v="248"/>
    <n v="6693668"/>
    <s v="052-6788964"/>
    <n v="203"/>
    <n v="434"/>
    <n v="210"/>
    <n v="309"/>
    <m/>
  </r>
  <r>
    <s v="יוסי"/>
    <s v="נתניהו"/>
    <x v="6"/>
    <s v="הגפן 12"/>
    <s v="הגפן"/>
    <n v="12"/>
    <x v="2"/>
    <n v="32594"/>
    <x v="4"/>
    <n v="1474"/>
    <x v="249"/>
    <n v="6561926"/>
    <s v="052-6655105"/>
    <n v="452"/>
    <n v="474"/>
    <n v="307"/>
    <n v="241"/>
    <m/>
  </r>
  <r>
    <s v="שרה"/>
    <s v="חזן"/>
    <x v="6"/>
    <s v="הנרקים 77"/>
    <s v="הנרקים"/>
    <n v="77"/>
    <x v="1"/>
    <n v="68527"/>
    <x v="5"/>
    <n v="1241"/>
    <x v="250"/>
    <n v="6530088"/>
    <s v="054-6647611"/>
    <n v="214"/>
    <n v="404"/>
    <n v="328"/>
    <n v="295"/>
    <m/>
  </r>
  <r>
    <s v="רבקה"/>
    <s v="בנימין"/>
    <x v="3"/>
    <s v="הפרצים 2"/>
    <s v="הפרצים"/>
    <n v="2"/>
    <x v="7"/>
    <n v="34562"/>
    <x v="6"/>
    <n v="1029"/>
    <x v="251"/>
    <n v="6713118"/>
    <s v="050-6633093"/>
    <n v="213"/>
    <n v="326"/>
    <n v="274"/>
    <n v="216"/>
    <m/>
  </r>
  <r>
    <s v="עירית"/>
    <s v="בנימין"/>
    <x v="0"/>
    <s v="פרחים 77"/>
    <s v="פרחים"/>
    <n v="77"/>
    <x v="5"/>
    <n v="12100"/>
    <x v="7"/>
    <n v="1339"/>
    <x v="252"/>
    <n v="6660009"/>
    <s v="054-6512699"/>
    <n v="313"/>
    <n v="272"/>
    <n v="276"/>
    <n v="478"/>
    <m/>
  </r>
  <r>
    <s v="דרור"/>
    <s v="דור"/>
    <x v="6"/>
    <s v="הגשר 17"/>
    <s v="הגשר"/>
    <n v="17"/>
    <x v="9"/>
    <n v="30398"/>
    <x v="8"/>
    <n v="1392"/>
    <x v="253"/>
    <n v="6588552"/>
    <s v="050-6727577"/>
    <n v="245"/>
    <n v="493"/>
    <n v="410"/>
    <n v="244"/>
    <m/>
  </r>
  <r>
    <s v="גילה"/>
    <s v="גבריאלי"/>
    <x v="7"/>
    <s v="הרוחות 118"/>
    <s v="הרוחות"/>
    <n v="118"/>
    <x v="3"/>
    <n v="36978"/>
    <x v="9"/>
    <n v="1363"/>
    <x v="254"/>
    <n v="6582353"/>
    <s v="050-6700080"/>
    <n v="276"/>
    <n v="379"/>
    <n v="310"/>
    <n v="398"/>
    <m/>
  </r>
  <r>
    <s v="טלי"/>
    <s v="לוי"/>
    <x v="3"/>
    <s v="הגפן 141"/>
    <s v="הגפן"/>
    <n v="141"/>
    <x v="8"/>
    <n v="13914"/>
    <x v="10"/>
    <n v="1317"/>
    <x v="255"/>
    <n v="6560055"/>
    <s v="054-6686508"/>
    <n v="457"/>
    <n v="329"/>
    <n v="214"/>
    <n v="317"/>
    <m/>
  </r>
  <r>
    <s v="טלי"/>
    <s v="שרון"/>
    <x v="3"/>
    <s v="הנשר 157"/>
    <s v="הנשר"/>
    <n v="157"/>
    <x v="7"/>
    <n v="47988"/>
    <x v="11"/>
    <n v="1496"/>
    <x v="256"/>
    <n v="6760149"/>
    <s v="052-6772260"/>
    <n v="434"/>
    <n v="444"/>
    <n v="284"/>
    <n v="334"/>
    <m/>
  </r>
  <r>
    <s v="אלי"/>
    <s v="ברכה"/>
    <x v="5"/>
    <s v="האלים 4"/>
    <s v="האלים"/>
    <n v="4"/>
    <x v="3"/>
    <n v="82826"/>
    <x v="0"/>
    <n v="1448"/>
    <x v="257"/>
    <n v="6561282"/>
    <s v="054-6596488"/>
    <n v="281"/>
    <n v="208"/>
    <n v="470"/>
    <n v="489"/>
    <m/>
  </r>
  <r>
    <s v="עמוס"/>
    <s v="לוי"/>
    <x v="4"/>
    <s v="הרוחות 33"/>
    <s v="הרוחות"/>
    <n v="33"/>
    <x v="0"/>
    <n v="60179"/>
    <x v="1"/>
    <n v="1622"/>
    <x v="258"/>
    <n v="6735812"/>
    <s v="052-6755347"/>
    <n v="418"/>
    <n v="359"/>
    <n v="369"/>
    <n v="476"/>
    <m/>
  </r>
  <r>
    <s v="דרור"/>
    <s v="אריאל"/>
    <x v="6"/>
    <s v="תירוש 88"/>
    <s v="תירוש"/>
    <n v="88"/>
    <x v="8"/>
    <n v="79359"/>
    <x v="2"/>
    <n v="1513"/>
    <x v="259"/>
    <n v="6569776"/>
    <s v="050-6689641"/>
    <n v="405"/>
    <n v="308"/>
    <n v="470"/>
    <n v="330"/>
    <m/>
  </r>
  <r>
    <s v="רמי"/>
    <s v="חכם"/>
    <x v="4"/>
    <s v="הנרקים 88"/>
    <s v="הנרקים"/>
    <n v="88"/>
    <x v="4"/>
    <n v="47039"/>
    <x v="3"/>
    <n v="1251"/>
    <x v="260"/>
    <n v="6685266"/>
    <s v="052-6740682"/>
    <n v="266"/>
    <n v="321"/>
    <n v="224"/>
    <n v="440"/>
    <m/>
  </r>
  <r>
    <s v="דינה"/>
    <s v="אריאל"/>
    <x v="2"/>
    <s v="הפרצים 137"/>
    <s v="הפרצים"/>
    <n v="137"/>
    <x v="6"/>
    <n v="16075"/>
    <x v="4"/>
    <n v="1399"/>
    <x v="261"/>
    <n v="6748652"/>
    <s v="054-6515632"/>
    <n v="228"/>
    <n v="459"/>
    <n v="303"/>
    <n v="409"/>
    <m/>
  </r>
  <r>
    <s v="רמי"/>
    <s v="שרון"/>
    <x v="5"/>
    <s v="תירוש 61"/>
    <s v="תירוש"/>
    <n v="61"/>
    <x v="6"/>
    <n v="91684"/>
    <x v="5"/>
    <n v="1554"/>
    <x v="262"/>
    <n v="6698819"/>
    <s v="052-6590273"/>
    <n v="283"/>
    <n v="471"/>
    <n v="422"/>
    <n v="378"/>
    <m/>
  </r>
  <r>
    <s v="רווית"/>
    <s v="אריאל"/>
    <x v="1"/>
    <s v="השבלול 200"/>
    <s v="השבלול"/>
    <n v="200"/>
    <x v="0"/>
    <n v="66838"/>
    <x v="6"/>
    <n v="977"/>
    <x v="263"/>
    <n v="6605023"/>
    <s v="054-6553381"/>
    <n v="206"/>
    <n v="330"/>
    <n v="232"/>
    <n v="209"/>
    <m/>
  </r>
  <r>
    <s v="משה"/>
    <s v="שרון"/>
    <x v="6"/>
    <s v="האלים 55"/>
    <s v="האלים"/>
    <n v="55"/>
    <x v="9"/>
    <n v="67398"/>
    <x v="7"/>
    <n v="1223"/>
    <x v="264"/>
    <n v="6647856"/>
    <s v="052-6692208"/>
    <n v="380"/>
    <n v="334"/>
    <n v="297"/>
    <n v="212"/>
    <m/>
  </r>
  <r>
    <s v="עמוס"/>
    <s v="גבריאלי"/>
    <x v="4"/>
    <s v="הגשר 186"/>
    <s v="הגשר"/>
    <n v="186"/>
    <x v="7"/>
    <n v="19279"/>
    <x v="8"/>
    <n v="1273"/>
    <x v="265"/>
    <n v="6737884"/>
    <s v="054-6612865"/>
    <n v="286"/>
    <n v="339"/>
    <n v="238"/>
    <n v="410"/>
    <m/>
  </r>
  <r>
    <s v="יעקב"/>
    <s v="זבולון"/>
    <x v="2"/>
    <s v="הרקפת 47"/>
    <s v="הרקפת"/>
    <n v="47"/>
    <x v="1"/>
    <n v="22895"/>
    <x v="9"/>
    <n v="1321"/>
    <x v="266"/>
    <n v="6622436"/>
    <s v="052-6758782"/>
    <n v="401"/>
    <n v="289"/>
    <n v="229"/>
    <n v="402"/>
    <m/>
  </r>
  <r>
    <s v="עמוס"/>
    <s v="שיר"/>
    <x v="2"/>
    <s v="פרחים 174"/>
    <s v="פרחים"/>
    <n v="174"/>
    <x v="1"/>
    <n v="92989"/>
    <x v="10"/>
    <n v="1272"/>
    <x v="267"/>
    <n v="6654336"/>
    <s v="054-6747393"/>
    <n v="243"/>
    <n v="235"/>
    <n v="479"/>
    <n v="315"/>
    <m/>
  </r>
  <r>
    <s v="אלי"/>
    <s v="רונן"/>
    <x v="5"/>
    <s v="הנשר 139"/>
    <s v="הנשר"/>
    <n v="139"/>
    <x v="6"/>
    <n v="43004"/>
    <x v="11"/>
    <n v="1427"/>
    <x v="268"/>
    <n v="6759712"/>
    <s v="052-6520622"/>
    <n v="488"/>
    <n v="305"/>
    <n v="223"/>
    <n v="411"/>
    <m/>
  </r>
  <r>
    <s v="יעקב"/>
    <s v="אריאל"/>
    <x v="6"/>
    <s v="השבלול 76"/>
    <s v="השבלול"/>
    <n v="76"/>
    <x v="3"/>
    <n v="20024"/>
    <x v="0"/>
    <n v="1190"/>
    <x v="269"/>
    <n v="6799747"/>
    <s v="054-6539003"/>
    <n v="479"/>
    <n v="211"/>
    <n v="232"/>
    <n v="268"/>
    <m/>
  </r>
  <r>
    <s v="מירי"/>
    <s v="דור"/>
    <x v="5"/>
    <s v="הרקפת 196"/>
    <s v="הרקפת"/>
    <n v="196"/>
    <x v="4"/>
    <n v="93950"/>
    <x v="1"/>
    <n v="1342"/>
    <x v="270"/>
    <n v="6796837"/>
    <s v="050-6782310"/>
    <n v="215"/>
    <n v="430"/>
    <n v="243"/>
    <n v="454"/>
    <m/>
  </r>
  <r>
    <s v="רבקה"/>
    <s v="יחזקל"/>
    <x v="5"/>
    <s v="הגפן 1"/>
    <s v="הגפן"/>
    <n v="1"/>
    <x v="2"/>
    <n v="21351"/>
    <x v="2"/>
    <n v="1319"/>
    <x v="271"/>
    <n v="6727689"/>
    <s v="054-6784782"/>
    <n v="287"/>
    <n v="428"/>
    <n v="349"/>
    <n v="255"/>
    <m/>
  </r>
  <r>
    <s v="אבי"/>
    <s v="בנימין"/>
    <x v="6"/>
    <s v="הנרקים 5"/>
    <s v="הנרקים"/>
    <n v="5"/>
    <x v="0"/>
    <n v="29803"/>
    <x v="3"/>
    <n v="1221"/>
    <x v="272"/>
    <n v="6714202"/>
    <s v="052-6700210"/>
    <n v="291"/>
    <n v="481"/>
    <n v="219"/>
    <n v="230"/>
    <m/>
  </r>
  <r>
    <s v="דרור"/>
    <s v="נתניהו"/>
    <x v="6"/>
    <s v="הפרצים 69"/>
    <s v="הפרצים"/>
    <n v="69"/>
    <x v="8"/>
    <n v="43713"/>
    <x v="4"/>
    <n v="1460"/>
    <x v="273"/>
    <n v="6765050"/>
    <s v="054-6789389"/>
    <n v="449"/>
    <n v="246"/>
    <n v="437"/>
    <n v="328"/>
    <m/>
  </r>
  <r>
    <s v="רבקה"/>
    <s v="חזן"/>
    <x v="1"/>
    <s v="פרחים 48"/>
    <s v="פרחים"/>
    <n v="48"/>
    <x v="5"/>
    <n v="13337"/>
    <x v="5"/>
    <n v="1077"/>
    <x v="274"/>
    <n v="6647881"/>
    <s v="050-6711875"/>
    <n v="257"/>
    <n v="257"/>
    <n v="289"/>
    <n v="274"/>
    <m/>
  </r>
  <r>
    <s v="משה"/>
    <s v="ברכה"/>
    <x v="7"/>
    <s v="הגשר 61"/>
    <s v="הגשר"/>
    <n v="61"/>
    <x v="9"/>
    <n v="19412"/>
    <x v="6"/>
    <n v="1720"/>
    <x v="275"/>
    <n v="6657866"/>
    <s v="052-6567504"/>
    <n v="498"/>
    <n v="432"/>
    <n v="396"/>
    <n v="394"/>
    <m/>
  </r>
  <r>
    <s v="ניצן"/>
    <s v="חיים"/>
    <x v="3"/>
    <s v="הרוחות 48"/>
    <s v="הרוחות"/>
    <n v="48"/>
    <x v="3"/>
    <n v="42336"/>
    <x v="7"/>
    <n v="1673"/>
    <x v="276"/>
    <n v="6622005"/>
    <s v="052-6522699"/>
    <n v="416"/>
    <n v="285"/>
    <n v="487"/>
    <n v="485"/>
    <m/>
  </r>
  <r>
    <s v="אלי"/>
    <s v="גד"/>
    <x v="1"/>
    <s v="הגפן 109"/>
    <s v="הגפן"/>
    <n v="109"/>
    <x v="5"/>
    <n v="69660"/>
    <x v="8"/>
    <n v="1577"/>
    <x v="277"/>
    <n v="6643067"/>
    <s v="052-6578317"/>
    <n v="325"/>
    <n v="417"/>
    <n v="410"/>
    <n v="425"/>
    <m/>
  </r>
  <r>
    <s v="עירית"/>
    <s v="שרון"/>
    <x v="3"/>
    <s v="הנשר 58"/>
    <s v="הנשר"/>
    <n v="58"/>
    <x v="7"/>
    <n v="82509"/>
    <x v="9"/>
    <n v="1316"/>
    <x v="278"/>
    <n v="6728763"/>
    <s v="054-6695001"/>
    <n v="275"/>
    <n v="411"/>
    <n v="417"/>
    <n v="213"/>
    <m/>
  </r>
  <r>
    <s v="משה"/>
    <s v="זבולון"/>
    <x v="5"/>
    <s v="הרוחות 88"/>
    <s v="הרוחות"/>
    <n v="88"/>
    <x v="9"/>
    <n v="11633"/>
    <x v="10"/>
    <n v="1208"/>
    <x v="279"/>
    <n v="6638045"/>
    <s v="050-6757153"/>
    <n v="329"/>
    <n v="270"/>
    <n v="301"/>
    <n v="308"/>
    <m/>
  </r>
  <r>
    <s v="שלמה"/>
    <s v="ברכה"/>
    <x v="4"/>
    <s v="תירוש 14"/>
    <s v="תירוש"/>
    <n v="14"/>
    <x v="8"/>
    <n v="21537"/>
    <x v="11"/>
    <n v="980"/>
    <x v="280"/>
    <n v="6632766"/>
    <s v="052-6638611"/>
    <n v="307"/>
    <n v="221"/>
    <n v="204"/>
    <n v="248"/>
    <m/>
  </r>
  <r>
    <s v="עמוס"/>
    <s v="יחזקל"/>
    <x v="0"/>
    <s v="הנרקים 91"/>
    <s v="הנרקים"/>
    <n v="91"/>
    <x v="4"/>
    <n v="91831"/>
    <x v="0"/>
    <n v="1086"/>
    <x v="281"/>
    <n v="6795252"/>
    <s v="054-6760786"/>
    <n v="285"/>
    <n v="317"/>
    <n v="251"/>
    <n v="233"/>
    <m/>
  </r>
  <r>
    <s v="דניאל"/>
    <s v="נתניהו"/>
    <x v="6"/>
    <s v="הפרצים 81"/>
    <s v="הפרצים"/>
    <n v="81"/>
    <x v="6"/>
    <n v="28943"/>
    <x v="1"/>
    <n v="1398"/>
    <x v="282"/>
    <n v="6503502"/>
    <s v="050-6653024"/>
    <n v="475"/>
    <n v="205"/>
    <n v="500"/>
    <n v="218"/>
    <m/>
  </r>
  <r>
    <s v="אילנה"/>
    <s v="יפה"/>
    <x v="6"/>
    <s v="תירוש 15"/>
    <s v="תירוש"/>
    <n v="15"/>
    <x v="2"/>
    <n v="59409"/>
    <x v="2"/>
    <n v="1214"/>
    <x v="283"/>
    <n v="6667942"/>
    <s v="050-6636155"/>
    <n v="333"/>
    <n v="347"/>
    <n v="261"/>
    <n v="273"/>
    <m/>
  </r>
  <r>
    <s v="דינה"/>
    <s v="נתניהו"/>
    <x v="6"/>
    <s v="השבלול 120"/>
    <s v="השבלול"/>
    <n v="120"/>
    <x v="0"/>
    <n v="47586"/>
    <x v="3"/>
    <n v="1257"/>
    <x v="284"/>
    <n v="6720797"/>
    <s v="050-6727680"/>
    <n v="227"/>
    <n v="307"/>
    <n v="292"/>
    <n v="431"/>
    <m/>
  </r>
  <r>
    <s v="עירית"/>
    <s v="גבריאלי"/>
    <x v="0"/>
    <s v="האלים 145"/>
    <s v="האלים"/>
    <n v="145"/>
    <x v="9"/>
    <n v="90967"/>
    <x v="4"/>
    <n v="1202"/>
    <x v="285"/>
    <n v="6715910"/>
    <s v="054-6731367"/>
    <n v="333"/>
    <n v="256"/>
    <n v="215"/>
    <n v="398"/>
    <m/>
  </r>
  <r>
    <s v="משה"/>
    <s v="אריאל"/>
    <x v="1"/>
    <s v="הגשר 12"/>
    <s v="הגשר"/>
    <n v="12"/>
    <x v="7"/>
    <n v="65561"/>
    <x v="5"/>
    <n v="1307"/>
    <x v="286"/>
    <n v="6559328"/>
    <s v="050-6644183"/>
    <n v="500"/>
    <n v="253"/>
    <n v="250"/>
    <n v="304"/>
    <m/>
  </r>
  <r>
    <s v="טלי"/>
    <s v="שיר"/>
    <x v="6"/>
    <s v="הרקפת 102"/>
    <s v="הרקפת"/>
    <n v="102"/>
    <x v="1"/>
    <n v="94091"/>
    <x v="6"/>
    <n v="1325"/>
    <x v="287"/>
    <n v="6686647"/>
    <s v="050-6555175"/>
    <n v="248"/>
    <n v="480"/>
    <n v="335"/>
    <n v="262"/>
    <m/>
  </r>
  <r>
    <s v="דניאל"/>
    <s v="ברכה"/>
    <x v="0"/>
    <s v="פרחים 41"/>
    <s v="פרחים"/>
    <n v="41"/>
    <x v="1"/>
    <n v="28982"/>
    <x v="7"/>
    <n v="1691"/>
    <x v="288"/>
    <n v="6740410"/>
    <s v="052-6619253"/>
    <n v="359"/>
    <n v="497"/>
    <n v="373"/>
    <n v="462"/>
    <m/>
  </r>
  <r>
    <s v="דניאל"/>
    <s v="ארצי"/>
    <x v="2"/>
    <s v="הנשר 124"/>
    <s v="הנשר"/>
    <n v="124"/>
    <x v="6"/>
    <n v="95845"/>
    <x v="8"/>
    <n v="1288"/>
    <x v="289"/>
    <n v="6563251"/>
    <s v="050-6525977"/>
    <n v="294"/>
    <n v="408"/>
    <n v="305"/>
    <n v="281"/>
    <m/>
  </r>
  <r>
    <s v="ניצן"/>
    <s v="גבריאלי"/>
    <x v="0"/>
    <s v="השבלול 146"/>
    <s v="השבלול"/>
    <n v="146"/>
    <x v="3"/>
    <n v="99007"/>
    <x v="9"/>
    <n v="1327"/>
    <x v="290"/>
    <n v="6769143"/>
    <s v="052-6653740"/>
    <n v="281"/>
    <n v="240"/>
    <n v="346"/>
    <n v="460"/>
    <m/>
  </r>
  <r>
    <s v="אבי"/>
    <s v="ארצי"/>
    <x v="6"/>
    <s v="הרקפת 159"/>
    <s v="הרקפת"/>
    <n v="159"/>
    <x v="4"/>
    <n v="35223"/>
    <x v="10"/>
    <n v="1475"/>
    <x v="291"/>
    <n v="6570812"/>
    <s v="054-6682219"/>
    <n v="476"/>
    <n v="361"/>
    <n v="377"/>
    <n v="261"/>
    <m/>
  </r>
  <r>
    <s v="אלי"/>
    <s v="יחזקל"/>
    <x v="4"/>
    <s v="הנרקים 190"/>
    <s v="הנרקים"/>
    <n v="190"/>
    <x v="0"/>
    <n v="37360"/>
    <x v="11"/>
    <n v="1349"/>
    <x v="292"/>
    <n v="6576113"/>
    <s v="050-6686467"/>
    <n v="287"/>
    <n v="265"/>
    <n v="316"/>
    <n v="481"/>
    <m/>
  </r>
  <r>
    <s v="רווית"/>
    <s v="ארצי"/>
    <x v="4"/>
    <s v="הפרצים 61"/>
    <s v="הפרצים"/>
    <n v="61"/>
    <x v="8"/>
    <n v="60831"/>
    <x v="0"/>
    <n v="1220"/>
    <x v="293"/>
    <n v="6614065"/>
    <s v="052-6660987"/>
    <n v="224"/>
    <n v="299"/>
    <n v="245"/>
    <n v="452"/>
    <m/>
  </r>
  <r>
    <s v="עמוס"/>
    <s v="נתניהו"/>
    <x v="6"/>
    <s v="פרחים 86"/>
    <s v="פרחים"/>
    <n v="86"/>
    <x v="5"/>
    <n v="76856"/>
    <x v="1"/>
    <n v="1629"/>
    <x v="294"/>
    <n v="6513842"/>
    <s v="054-6664758"/>
    <n v="295"/>
    <n v="401"/>
    <n v="469"/>
    <n v="464"/>
    <m/>
  </r>
  <r>
    <s v="דינה"/>
    <s v="זבולון"/>
    <x v="2"/>
    <s v="הגשר 138"/>
    <s v="הגשר"/>
    <n v="138"/>
    <x v="6"/>
    <n v="84776"/>
    <x v="2"/>
    <n v="1488"/>
    <x v="295"/>
    <n v="6518558"/>
    <s v="052-6625771"/>
    <n v="224"/>
    <n v="416"/>
    <n v="497"/>
    <n v="351"/>
    <m/>
  </r>
  <r>
    <s v="עדן"/>
    <s v="רונן"/>
    <x v="5"/>
    <s v="הרוחות 128"/>
    <s v="הרוחות"/>
    <n v="128"/>
    <x v="3"/>
    <n v="23475"/>
    <x v="3"/>
    <n v="1487"/>
    <x v="296"/>
    <n v="6703632"/>
    <s v="050-6678611"/>
    <n v="362"/>
    <n v="380"/>
    <n v="410"/>
    <n v="335"/>
    <m/>
  </r>
  <r>
    <s v="רווית"/>
    <s v="רונן"/>
    <x v="0"/>
    <s v="הגפן 76"/>
    <s v="הגפן"/>
    <n v="76"/>
    <x v="5"/>
    <n v="68094"/>
    <x v="4"/>
    <n v="1452"/>
    <x v="297"/>
    <n v="6777460"/>
    <s v="050-6706056"/>
    <n v="466"/>
    <n v="422"/>
    <n v="324"/>
    <n v="240"/>
    <m/>
  </r>
  <r>
    <s v="עדן"/>
    <s v="נבון"/>
    <x v="4"/>
    <s v="הנשר 132"/>
    <s v="הנשר"/>
    <n v="132"/>
    <x v="8"/>
    <n v="48909"/>
    <x v="5"/>
    <n v="1511"/>
    <x v="298"/>
    <n v="6750248"/>
    <s v="054-6764522"/>
    <n v="412"/>
    <n v="459"/>
    <n v="212"/>
    <n v="428"/>
    <m/>
  </r>
  <r>
    <s v="אבי"/>
    <s v="נועה"/>
    <x v="6"/>
    <s v="האלים 111"/>
    <s v="האלים"/>
    <n v="111"/>
    <x v="7"/>
    <n v="79023"/>
    <x v="6"/>
    <n v="1281"/>
    <x v="299"/>
    <n v="6638626"/>
    <s v="050-6615823"/>
    <n v="414"/>
    <n v="252"/>
    <n v="283"/>
    <n v="332"/>
    <m/>
  </r>
  <r>
    <s v="דניאל"/>
    <s v="נבון"/>
    <x v="2"/>
    <s v="הרוחות 181"/>
    <s v="הרוחות"/>
    <n v="181"/>
    <x v="9"/>
    <n v="13317"/>
    <x v="7"/>
    <n v="1835"/>
    <x v="300"/>
    <n v="6575196"/>
    <s v="054-6536938"/>
    <n v="494"/>
    <n v="411"/>
    <n v="448"/>
    <n v="482"/>
    <m/>
  </r>
  <r>
    <s v="יוסי"/>
    <s v="גבריאלי"/>
    <x v="0"/>
    <s v="תירוש 48"/>
    <s v="תירוש"/>
    <n v="48"/>
    <x v="5"/>
    <n v="70059"/>
    <x v="8"/>
    <n v="1117"/>
    <x v="301"/>
    <n v="6533137"/>
    <s v="052-6627478"/>
    <n v="236"/>
    <n v="225"/>
    <n v="360"/>
    <n v="296"/>
    <m/>
  </r>
  <r>
    <s v="שרה"/>
    <s v="נועה"/>
    <x v="7"/>
    <s v="הנרקים 107"/>
    <s v="הנרקים"/>
    <n v="107"/>
    <x v="4"/>
    <n v="79491"/>
    <x v="9"/>
    <n v="1516"/>
    <x v="302"/>
    <n v="6755741"/>
    <s v="052-6551688"/>
    <n v="339"/>
    <n v="482"/>
    <n v="295"/>
    <n v="400"/>
    <m/>
  </r>
  <r>
    <s v="עמוס"/>
    <s v="גל"/>
    <x v="6"/>
    <s v="הפרצים 105"/>
    <s v="הפרצים"/>
    <n v="105"/>
    <x v="2"/>
    <n v="45190"/>
    <x v="10"/>
    <n v="1230"/>
    <x v="303"/>
    <n v="6670706"/>
    <s v="050-6506441"/>
    <n v="215"/>
    <n v="265"/>
    <n v="273"/>
    <n v="477"/>
    <m/>
  </r>
  <r>
    <s v="ניצן"/>
    <s v="רונן"/>
    <x v="1"/>
    <s v="תירוש 137"/>
    <s v="תירוש"/>
    <n v="137"/>
    <x v="2"/>
    <n v="51229"/>
    <x v="11"/>
    <n v="1533"/>
    <x v="304"/>
    <n v="6673137"/>
    <s v="054-6731091"/>
    <n v="482"/>
    <n v="254"/>
    <n v="434"/>
    <n v="363"/>
    <m/>
  </r>
  <r>
    <s v="רמי"/>
    <s v="גד"/>
    <x v="3"/>
    <s v="השבלול 125"/>
    <s v="השבלול"/>
    <n v="125"/>
    <x v="0"/>
    <n v="88239"/>
    <x v="0"/>
    <n v="1506"/>
    <x v="305"/>
    <n v="6536241"/>
    <s v="054-6733058"/>
    <n v="479"/>
    <n v="306"/>
    <n v="226"/>
    <n v="495"/>
    <m/>
  </r>
  <r>
    <s v="אילנה"/>
    <s v="בנימין"/>
    <x v="0"/>
    <s v="האלים 162"/>
    <s v="האלים"/>
    <n v="162"/>
    <x v="9"/>
    <n v="39765"/>
    <x v="1"/>
    <n v="1342"/>
    <x v="306"/>
    <n v="6524884"/>
    <s v="052-6601019"/>
    <n v="360"/>
    <n v="260"/>
    <n v="464"/>
    <n v="258"/>
    <m/>
  </r>
  <r>
    <s v="דינה"/>
    <s v="יפה"/>
    <x v="6"/>
    <s v="הגשר 63"/>
    <s v="הגשר"/>
    <n v="63"/>
    <x v="7"/>
    <n v="90737"/>
    <x v="2"/>
    <n v="1425"/>
    <x v="307"/>
    <n v="6584290"/>
    <s v="054-6756482"/>
    <n v="393"/>
    <n v="475"/>
    <n v="209"/>
    <n v="348"/>
    <m/>
  </r>
  <r>
    <s v="משה"/>
    <s v="גל"/>
    <x v="3"/>
    <s v="הרקפת 25"/>
    <s v="הרקפת"/>
    <n v="25"/>
    <x v="1"/>
    <n v="56200"/>
    <x v="3"/>
    <n v="1391"/>
    <x v="308"/>
    <n v="6774373"/>
    <s v="054-6528490"/>
    <n v="427"/>
    <n v="208"/>
    <n v="261"/>
    <n v="495"/>
    <m/>
  </r>
  <r>
    <s v="דרור"/>
    <s v="אופיר"/>
    <x v="4"/>
    <s v="הנשר 183"/>
    <s v="הנשר"/>
    <n v="183"/>
    <x v="6"/>
    <n v="67317"/>
    <x v="4"/>
    <n v="1358"/>
    <x v="309"/>
    <n v="6759834"/>
    <s v="054-6693220"/>
    <n v="200"/>
    <n v="269"/>
    <n v="429"/>
    <n v="460"/>
    <m/>
  </r>
  <r>
    <s v="דוד"/>
    <s v="לוי"/>
    <x v="2"/>
    <s v="השבלול 92"/>
    <s v="השבלול"/>
    <n v="92"/>
    <x v="4"/>
    <n v="53319"/>
    <x v="5"/>
    <n v="1426"/>
    <x v="310"/>
    <n v="6576185"/>
    <s v="054-6703290"/>
    <n v="484"/>
    <n v="339"/>
    <n v="216"/>
    <n v="387"/>
    <m/>
  </r>
  <r>
    <s v="יעקב"/>
    <s v="דור"/>
    <x v="2"/>
    <s v="הגפן 187"/>
    <s v="הגפן"/>
    <n v="187"/>
    <x v="2"/>
    <n v="27001"/>
    <x v="6"/>
    <n v="1256"/>
    <x v="311"/>
    <n v="6676981"/>
    <s v="050-6532172"/>
    <n v="326"/>
    <n v="253"/>
    <n v="303"/>
    <n v="374"/>
    <m/>
  </r>
  <r>
    <s v="רמי"/>
    <s v="ארצי"/>
    <x v="2"/>
    <s v="הנרקים 134"/>
    <s v="הנרקים"/>
    <n v="134"/>
    <x v="1"/>
    <n v="25726"/>
    <x v="7"/>
    <n v="1239"/>
    <x v="312"/>
    <n v="6593333"/>
    <s v="052-6548185"/>
    <n v="249"/>
    <n v="405"/>
    <n v="207"/>
    <n v="378"/>
    <m/>
  </r>
  <r>
    <s v="אלי"/>
    <s v="חיים"/>
    <x v="0"/>
    <s v="הפרצים 112"/>
    <s v="הפרצים"/>
    <n v="112"/>
    <x v="8"/>
    <n v="48827"/>
    <x v="8"/>
    <n v="1707"/>
    <x v="313"/>
    <n v="6782451"/>
    <s v="050-6593533"/>
    <n v="438"/>
    <n v="416"/>
    <n v="474"/>
    <n v="379"/>
    <m/>
  </r>
  <r>
    <s v="לאה"/>
    <s v="כהן"/>
    <x v="1"/>
    <s v="פרחים 56"/>
    <s v="פרחים"/>
    <n v="56"/>
    <x v="5"/>
    <n v="55526"/>
    <x v="9"/>
    <n v="1600"/>
    <x v="314"/>
    <n v="6505630"/>
    <s v="052-6783079"/>
    <n v="467"/>
    <n v="489"/>
    <n v="240"/>
    <n v="404"/>
    <m/>
  </r>
  <r>
    <s v="רווית"/>
    <s v="חיים"/>
    <x v="7"/>
    <s v="הגשר 98"/>
    <s v="הגשר"/>
    <n v="98"/>
    <x v="9"/>
    <n v="54245"/>
    <x v="10"/>
    <n v="1817"/>
    <x v="315"/>
    <n v="6719353"/>
    <s v="054-6536558"/>
    <n v="453"/>
    <n v="499"/>
    <n v="384"/>
    <n v="481"/>
    <m/>
  </r>
  <r>
    <s v="גילה"/>
    <s v="שיר"/>
    <x v="0"/>
    <s v="הרוחות 194"/>
    <s v="הרוחות"/>
    <n v="194"/>
    <x v="3"/>
    <n v="44980"/>
    <x v="11"/>
    <n v="1597"/>
    <x v="316"/>
    <n v="6756252"/>
    <s v="054-6632573"/>
    <n v="433"/>
    <n v="466"/>
    <n v="399"/>
    <n v="299"/>
    <m/>
  </r>
  <r>
    <s v="רבקה"/>
    <s v="לוי"/>
    <x v="0"/>
    <s v="הגפן 129"/>
    <s v="הגפן"/>
    <n v="129"/>
    <x v="5"/>
    <n v="80180"/>
    <x v="0"/>
    <n v="1576"/>
    <x v="317"/>
    <n v="6739680"/>
    <s v="054-6582285"/>
    <n v="425"/>
    <n v="425"/>
    <n v="486"/>
    <n v="240"/>
    <m/>
  </r>
  <r>
    <s v="יוסי"/>
    <s v="דור"/>
    <x v="1"/>
    <s v="הנשר 146"/>
    <s v="הנשר"/>
    <n v="146"/>
    <x v="7"/>
    <n v="37638"/>
    <x v="1"/>
    <n v="1443"/>
    <x v="318"/>
    <n v="6739107"/>
    <s v="050-6656912"/>
    <n v="408"/>
    <n v="289"/>
    <n v="430"/>
    <n v="316"/>
    <m/>
  </r>
  <r>
    <s v="יעקב"/>
    <s v="ארצי"/>
    <x v="5"/>
    <s v="האלים 65"/>
    <s v="האלים"/>
    <n v="65"/>
    <x v="3"/>
    <n v="87403"/>
    <x v="2"/>
    <n v="1409"/>
    <x v="319"/>
    <n v="6649252"/>
    <s v="052-6596163"/>
    <n v="363"/>
    <n v="406"/>
    <n v="404"/>
    <n v="236"/>
    <m/>
  </r>
  <r>
    <s v="רבקה"/>
    <s v="גד"/>
    <x v="6"/>
    <s v="הרוחות 200"/>
    <s v="הרוחות"/>
    <n v="200"/>
    <x v="0"/>
    <n v="10132"/>
    <x v="3"/>
    <n v="1376"/>
    <x v="320"/>
    <n v="6555983"/>
    <s v="050-6627605"/>
    <n v="218"/>
    <n v="487"/>
    <n v="382"/>
    <n v="289"/>
    <m/>
  </r>
  <r>
    <s v="אילנה"/>
    <s v="אופיר"/>
    <x v="4"/>
    <s v="תירוש 68"/>
    <s v="תירוש"/>
    <n v="68"/>
    <x v="8"/>
    <n v="38373"/>
    <x v="4"/>
    <n v="1236"/>
    <x v="321"/>
    <n v="6554745"/>
    <s v="054-6716877"/>
    <n v="270"/>
    <n v="434"/>
    <n v="256"/>
    <n v="276"/>
    <m/>
  </r>
  <r>
    <s v="שלמה"/>
    <s v="לוי"/>
    <x v="6"/>
    <s v="הנרקים 9"/>
    <s v="הנרקים"/>
    <n v="9"/>
    <x v="4"/>
    <n v="13375"/>
    <x v="5"/>
    <n v="1468"/>
    <x v="322"/>
    <n v="6792009"/>
    <s v="050-6558344"/>
    <n v="494"/>
    <n v="310"/>
    <n v="320"/>
    <n v="344"/>
    <m/>
  </r>
  <r>
    <s v="יוסי"/>
    <s v="גל"/>
    <x v="4"/>
    <s v="הפרצים 88"/>
    <s v="הפרצים"/>
    <n v="88"/>
    <x v="6"/>
    <n v="18071"/>
    <x v="6"/>
    <n v="1182"/>
    <x v="323"/>
    <n v="6573261"/>
    <s v="052-6548624"/>
    <n v="210"/>
    <n v="385"/>
    <n v="306"/>
    <n v="281"/>
    <m/>
  </r>
  <r>
    <s v="תמי"/>
    <s v="חכם"/>
    <x v="0"/>
    <s v="תירוש 78"/>
    <s v="תירוש"/>
    <n v="78"/>
    <x v="2"/>
    <n v="37703"/>
    <x v="7"/>
    <n v="1621"/>
    <x v="324"/>
    <n v="6721231"/>
    <s v="052-6528433"/>
    <n v="484"/>
    <n v="330"/>
    <n v="440"/>
    <n v="367"/>
    <m/>
  </r>
  <r>
    <s v="דינה"/>
    <s v="רונן"/>
    <x v="1"/>
    <s v="השבלול 52"/>
    <s v="השבלול"/>
    <n v="52"/>
    <x v="0"/>
    <n v="65676"/>
    <x v="8"/>
    <n v="1368"/>
    <x v="325"/>
    <n v="6662955"/>
    <s v="052-6507185"/>
    <n v="253"/>
    <n v="367"/>
    <n v="284"/>
    <n v="464"/>
    <m/>
  </r>
  <r>
    <s v="גילה"/>
    <s v="שרון"/>
    <x v="3"/>
    <s v="האלים 59"/>
    <s v="האלים"/>
    <n v="59"/>
    <x v="9"/>
    <n v="36375"/>
    <x v="9"/>
    <n v="1595"/>
    <x v="326"/>
    <n v="6522866"/>
    <s v="050-6692722"/>
    <n v="479"/>
    <n v="422"/>
    <n v="418"/>
    <n v="276"/>
    <m/>
  </r>
  <r>
    <s v="עמוס"/>
    <s v="גד"/>
    <x v="7"/>
    <s v="הגשר 1"/>
    <s v="הגשר"/>
    <n v="1"/>
    <x v="7"/>
    <n v="57280"/>
    <x v="10"/>
    <n v="1367"/>
    <x v="327"/>
    <n v="6688732"/>
    <s v="052-6501800"/>
    <n v="382"/>
    <n v="360"/>
    <n v="279"/>
    <n v="346"/>
    <m/>
  </r>
  <r>
    <s v="אבי"/>
    <s v="שרון"/>
    <x v="6"/>
    <s v="הרקפת 82"/>
    <s v="הרקפת"/>
    <n v="82"/>
    <x v="9"/>
    <n v="40265"/>
    <x v="11"/>
    <n v="1503"/>
    <x v="328"/>
    <n v="6721273"/>
    <s v="050-6670380"/>
    <n v="284"/>
    <n v="464"/>
    <n v="461"/>
    <n v="294"/>
    <m/>
  </r>
  <r>
    <s v="אבי"/>
    <s v="רונן"/>
    <x v="7"/>
    <s v="פרחים 140"/>
    <s v="פרחים"/>
    <n v="140"/>
    <x v="9"/>
    <n v="44873"/>
    <x v="0"/>
    <n v="1371"/>
    <x v="329"/>
    <n v="6669543"/>
    <s v="052-6790679"/>
    <n v="498"/>
    <n v="221"/>
    <n v="269"/>
    <n v="383"/>
    <m/>
  </r>
  <r>
    <s v="רווית"/>
    <s v="בנימין"/>
    <x v="4"/>
    <s v="הנשר 115"/>
    <s v="הנשר"/>
    <n v="115"/>
    <x v="1"/>
    <n v="39280"/>
    <x v="1"/>
    <n v="1133"/>
    <x v="330"/>
    <n v="6690216"/>
    <s v="050-6619743"/>
    <n v="241"/>
    <n v="201"/>
    <n v="446"/>
    <n v="245"/>
    <m/>
  </r>
  <r>
    <s v="דרור"/>
    <s v="גבריאלי"/>
    <x v="4"/>
    <s v="השבלול 149"/>
    <s v="השבלול"/>
    <n v="149"/>
    <x v="8"/>
    <n v="40069"/>
    <x v="2"/>
    <n v="1643"/>
    <x v="331"/>
    <n v="6613649"/>
    <s v="052-6779911"/>
    <n v="494"/>
    <n v="482"/>
    <n v="275"/>
    <n v="392"/>
    <m/>
  </r>
  <r>
    <s v="גילה"/>
    <s v="גל"/>
    <x v="1"/>
    <s v="הרקפת 109"/>
    <s v="הרקפת"/>
    <n v="109"/>
    <x v="7"/>
    <n v="27277"/>
    <x v="3"/>
    <n v="1319"/>
    <x v="332"/>
    <n v="6583364"/>
    <s v="054-6544803"/>
    <n v="267"/>
    <n v="355"/>
    <n v="422"/>
    <n v="275"/>
    <m/>
  </r>
  <r>
    <s v="שרה"/>
    <s v="ברכה"/>
    <x v="7"/>
    <s v="הגפן 25"/>
    <s v="הגפן"/>
    <n v="25"/>
    <x v="0"/>
    <n v="15992"/>
    <x v="4"/>
    <n v="1478"/>
    <x v="333"/>
    <n v="6673619"/>
    <s v="052-6521200"/>
    <n v="231"/>
    <n v="463"/>
    <n v="331"/>
    <n v="453"/>
    <m/>
  </r>
  <r>
    <s v="אבי"/>
    <s v="לוי"/>
    <x v="0"/>
    <s v="הנרקים 75"/>
    <s v="הנרקים"/>
    <n v="75"/>
    <x v="6"/>
    <n v="53166"/>
    <x v="5"/>
    <n v="1242"/>
    <x v="334"/>
    <n v="6729683"/>
    <s v="050-6788763"/>
    <n v="280"/>
    <n v="400"/>
    <n v="296"/>
    <n v="266"/>
    <m/>
  </r>
  <r>
    <s v="עמוס"/>
    <s v="אופיר"/>
    <x v="1"/>
    <s v="הפרצים 130"/>
    <s v="הפרצים"/>
    <n v="130"/>
    <x v="4"/>
    <n v="13346"/>
    <x v="6"/>
    <n v="1221"/>
    <x v="335"/>
    <n v="6561059"/>
    <s v="052-6675192"/>
    <n v="302"/>
    <n v="230"/>
    <n v="240"/>
    <n v="449"/>
    <m/>
  </r>
  <r>
    <s v="יעקב"/>
    <s v="שרון"/>
    <x v="6"/>
    <s v="פרחים 46"/>
    <s v="פרחים"/>
    <n v="46"/>
    <x v="3"/>
    <n v="54629"/>
    <x v="7"/>
    <n v="1190"/>
    <x v="336"/>
    <n v="6610465"/>
    <s v="054-6662217"/>
    <n v="369"/>
    <n v="287"/>
    <n v="322"/>
    <n v="212"/>
    <m/>
  </r>
  <r>
    <s v="שרה"/>
    <s v="שרון"/>
    <x v="1"/>
    <s v="הגשר 87"/>
    <s v="הגשר"/>
    <n v="87"/>
    <x v="2"/>
    <n v="76069"/>
    <x v="8"/>
    <n v="1314"/>
    <x v="337"/>
    <n v="6779672"/>
    <s v="050-6620375"/>
    <n v="355"/>
    <n v="248"/>
    <n v="495"/>
    <n v="216"/>
    <m/>
  </r>
  <r>
    <s v="עירית"/>
    <s v="נתניהו"/>
    <x v="6"/>
    <s v="הרוחות 111"/>
    <s v="הרוחות"/>
    <n v="111"/>
    <x v="8"/>
    <n v="87831"/>
    <x v="9"/>
    <n v="1279"/>
    <x v="338"/>
    <n v="6507563"/>
    <s v="050-6698829"/>
    <n v="319"/>
    <n v="382"/>
    <n v="351"/>
    <n v="227"/>
    <m/>
  </r>
  <r>
    <s v="עדן"/>
    <s v="חיים"/>
    <x v="4"/>
    <s v="הגפן 176"/>
    <s v="הגפן"/>
    <n v="176"/>
    <x v="3"/>
    <n v="29661"/>
    <x v="10"/>
    <n v="1458"/>
    <x v="339"/>
    <n v="6665024"/>
    <s v="050-6502755"/>
    <n v="278"/>
    <n v="242"/>
    <n v="484"/>
    <n v="454"/>
    <m/>
  </r>
  <r>
    <s v="שרה"/>
    <s v="חכם"/>
    <x v="1"/>
    <s v="הנשר 126"/>
    <s v="הנשר"/>
    <n v="126"/>
    <x v="5"/>
    <n v="71050"/>
    <x v="11"/>
    <n v="1225"/>
    <x v="340"/>
    <n v="6652260"/>
    <s v="052-6634549"/>
    <n v="358"/>
    <n v="206"/>
    <n v="428"/>
    <n v="233"/>
    <m/>
  </r>
  <r>
    <s v="רמי"/>
    <s v="יפה"/>
    <x v="3"/>
    <s v="האלים 17"/>
    <s v="האלים"/>
    <n v="17"/>
    <x v="8"/>
    <n v="45909"/>
    <x v="0"/>
    <n v="1285"/>
    <x v="341"/>
    <n v="6754735"/>
    <s v="054-6606329"/>
    <n v="344"/>
    <n v="475"/>
    <n v="211"/>
    <n v="255"/>
    <m/>
  </r>
  <r>
    <s v="טלי"/>
    <s v="בנימין"/>
    <x v="4"/>
    <s v="תירוש 173"/>
    <s v="תירוש"/>
    <n v="173"/>
    <x v="4"/>
    <n v="91814"/>
    <x v="1"/>
    <n v="1569"/>
    <x v="342"/>
    <n v="6742770"/>
    <s v="050-6775874"/>
    <n v="201"/>
    <n v="382"/>
    <n v="491"/>
    <n v="495"/>
    <m/>
  </r>
  <r>
    <s v="אלי"/>
    <s v="שיר"/>
    <x v="0"/>
    <s v="הנרקים 55"/>
    <s v="הנרקים"/>
    <n v="55"/>
    <x v="7"/>
    <n v="87834"/>
    <x v="2"/>
    <n v="1580"/>
    <x v="343"/>
    <n v="6655357"/>
    <s v="052-6763211"/>
    <n v="456"/>
    <n v="270"/>
    <n v="457"/>
    <n v="397"/>
    <m/>
  </r>
  <r>
    <s v="רווית"/>
    <s v="יחזקל"/>
    <x v="0"/>
    <s v="הפרצים 15"/>
    <s v="הפרצים"/>
    <n v="15"/>
    <x v="1"/>
    <n v="57388"/>
    <x v="3"/>
    <n v="1482"/>
    <x v="344"/>
    <n v="6657112"/>
    <s v="054-6637597"/>
    <n v="299"/>
    <n v="431"/>
    <n v="287"/>
    <n v="465"/>
    <m/>
  </r>
  <r>
    <s v="שלמה"/>
    <s v="גל"/>
    <x v="3"/>
    <s v="תירוש 191"/>
    <s v="תירוש"/>
    <n v="191"/>
    <x v="0"/>
    <n v="52122"/>
    <x v="4"/>
    <n v="1466"/>
    <x v="345"/>
    <n v="6568498"/>
    <s v="054-6538879"/>
    <n v="442"/>
    <n v="329"/>
    <n v="315"/>
    <n v="380"/>
    <m/>
  </r>
  <r>
    <s v="שרה"/>
    <s v="שיר"/>
    <x v="4"/>
    <s v="השבלול 160"/>
    <s v="השבלול"/>
    <n v="160"/>
    <x v="6"/>
    <n v="94697"/>
    <x v="5"/>
    <n v="1004"/>
    <x v="346"/>
    <n v="6506665"/>
    <s v="054-6557814"/>
    <n v="205"/>
    <n v="331"/>
    <n v="244"/>
    <n v="224"/>
    <m/>
  </r>
  <r>
    <s v="דרור"/>
    <s v="גל"/>
    <x v="3"/>
    <s v="האלים 186"/>
    <s v="האלים"/>
    <n v="186"/>
    <x v="2"/>
    <n v="66518"/>
    <x v="6"/>
    <n v="1546"/>
    <x v="347"/>
    <n v="6524907"/>
    <s v="052-6575976"/>
    <n v="384"/>
    <n v="444"/>
    <n v="470"/>
    <n v="248"/>
    <m/>
  </r>
  <r>
    <s v="לאה"/>
    <s v="נבון"/>
    <x v="3"/>
    <s v="הגשר 104"/>
    <s v="הגשר"/>
    <n v="104"/>
    <x v="5"/>
    <n v="19490"/>
    <x v="7"/>
    <n v="1581"/>
    <x v="348"/>
    <n v="6782169"/>
    <s v="054-6532069"/>
    <n v="421"/>
    <n v="369"/>
    <n v="357"/>
    <n v="434"/>
    <m/>
  </r>
  <r>
    <s v="אלי"/>
    <s v="גבריאלי"/>
    <x v="3"/>
    <s v="פרחים 176"/>
    <s v="פרחים"/>
    <n v="176"/>
    <x v="0"/>
    <n v="17940"/>
    <x v="8"/>
    <n v="1283"/>
    <x v="349"/>
    <n v="6636286"/>
    <s v="050-6687974"/>
    <n v="275"/>
    <n v="341"/>
    <n v="233"/>
    <n v="434"/>
    <m/>
  </r>
  <r>
    <s v="טלי"/>
    <s v="ברכה"/>
    <x v="3"/>
    <s v="הנשר 1"/>
    <s v="הנשר"/>
    <n v="1"/>
    <x v="2"/>
    <n v="94794"/>
    <x v="9"/>
    <n v="1274"/>
    <x v="350"/>
    <n v="6636923"/>
    <s v="054-6673190"/>
    <n v="231"/>
    <n v="411"/>
    <n v="229"/>
    <n v="403"/>
    <m/>
  </r>
  <r>
    <s v="עדן"/>
    <s v="בנימין"/>
    <x v="3"/>
    <s v="השבלול 168"/>
    <s v="השבלול"/>
    <n v="168"/>
    <x v="7"/>
    <n v="80721"/>
    <x v="10"/>
    <n v="1270"/>
    <x v="351"/>
    <n v="6539384"/>
    <s v="050-6687518"/>
    <n v="273"/>
    <n v="359"/>
    <n v="310"/>
    <n v="328"/>
    <m/>
  </r>
  <r>
    <s v="מירי"/>
    <s v="נבון"/>
    <x v="2"/>
    <s v="הרקפת 159"/>
    <s v="הרקפת"/>
    <n v="159"/>
    <x v="3"/>
    <n v="45508"/>
    <x v="11"/>
    <n v="1209"/>
    <x v="352"/>
    <n v="6594052"/>
    <s v="052-6566319"/>
    <n v="210"/>
    <n v="397"/>
    <n v="233"/>
    <n v="369"/>
    <m/>
  </r>
  <r>
    <s v="תמי"/>
    <s v="חכם"/>
    <x v="2"/>
    <s v="הגפן 54"/>
    <s v="הגפן"/>
    <n v="54"/>
    <x v="0"/>
    <n v="42601"/>
    <x v="0"/>
    <n v="1581"/>
    <x v="353"/>
    <n v="6709311"/>
    <s v="052-6670584"/>
    <n v="460"/>
    <n v="371"/>
    <n v="352"/>
    <n v="398"/>
    <m/>
  </r>
  <r>
    <s v="יעקב"/>
    <s v="ברכה"/>
    <x v="5"/>
    <s v="הנרקים 163"/>
    <s v="הנרקים"/>
    <n v="163"/>
    <x v="9"/>
    <n v="14568"/>
    <x v="1"/>
    <n v="1668"/>
    <x v="354"/>
    <n v="6674272"/>
    <s v="054-6691494"/>
    <n v="372"/>
    <n v="496"/>
    <n v="356"/>
    <n v="444"/>
    <m/>
  </r>
  <r>
    <s v="ניצן"/>
    <s v="יחזקל"/>
    <x v="0"/>
    <s v="הפרצים 138"/>
    <s v="הפרצים"/>
    <n v="138"/>
    <x v="5"/>
    <n v="10138"/>
    <x v="2"/>
    <n v="1627"/>
    <x v="355"/>
    <n v="6534012"/>
    <s v="050-6512032"/>
    <n v="484"/>
    <n v="365"/>
    <n v="470"/>
    <n v="308"/>
    <m/>
  </r>
  <r>
    <s v="לאה"/>
    <s v="ארצי"/>
    <x v="0"/>
    <s v="פרחים 2"/>
    <s v="פרחים"/>
    <n v="2"/>
    <x v="3"/>
    <n v="94148"/>
    <x v="3"/>
    <n v="1536"/>
    <x v="356"/>
    <n v="6628096"/>
    <s v="054-6787074"/>
    <n v="471"/>
    <n v="488"/>
    <n v="346"/>
    <n v="231"/>
    <m/>
  </r>
  <r>
    <s v="מירי"/>
    <s v="יחזקל"/>
    <x v="1"/>
    <s v="הגשר 92"/>
    <s v="הגשר"/>
    <n v="92"/>
    <x v="2"/>
    <n v="52120"/>
    <x v="4"/>
    <n v="1659"/>
    <x v="357"/>
    <n v="6797966"/>
    <s v="050-6720545"/>
    <n v="387"/>
    <n v="424"/>
    <n v="442"/>
    <n v="406"/>
    <m/>
  </r>
  <r>
    <s v="דרור"/>
    <s v="גד"/>
    <x v="1"/>
    <s v="הרוחות 43"/>
    <s v="הרוחות"/>
    <n v="43"/>
    <x v="7"/>
    <n v="91740"/>
    <x v="5"/>
    <n v="1554"/>
    <x v="358"/>
    <n v="6764887"/>
    <s v="054-6756344"/>
    <n v="413"/>
    <n v="368"/>
    <n v="334"/>
    <n v="439"/>
    <m/>
  </r>
  <r>
    <s v="טלי"/>
    <s v="רונן"/>
    <x v="3"/>
    <s v="הגפן 193"/>
    <s v="הגפן"/>
    <n v="193"/>
    <x v="4"/>
    <n v="81461"/>
    <x v="6"/>
    <n v="1176"/>
    <x v="359"/>
    <n v="6769282"/>
    <s v="054-6638260"/>
    <n v="219"/>
    <n v="358"/>
    <n v="333"/>
    <n v="266"/>
    <m/>
  </r>
  <r>
    <s v="יעקב"/>
    <s v="שיר"/>
    <x v="2"/>
    <s v="הנשר 191"/>
    <s v="הנשר"/>
    <n v="191"/>
    <x v="5"/>
    <n v="26375"/>
    <x v="7"/>
    <n v="1338"/>
    <x v="360"/>
    <n v="6506905"/>
    <s v="052-6520241"/>
    <n v="241"/>
    <n v="305"/>
    <n v="303"/>
    <n v="489"/>
    <m/>
  </r>
  <r>
    <s v="רמי"/>
    <s v="חיים"/>
    <x v="2"/>
    <s v="האלים 20"/>
    <s v="האלים"/>
    <n v="20"/>
    <x v="8"/>
    <n v="60775"/>
    <x v="8"/>
    <n v="1362"/>
    <x v="361"/>
    <n v="6529892"/>
    <s v="054-6790843"/>
    <n v="389"/>
    <n v="353"/>
    <n v="331"/>
    <n v="289"/>
    <m/>
  </r>
  <r>
    <s v="אבי"/>
    <s v="אופיר"/>
    <x v="3"/>
    <s v="הרוחות 88"/>
    <s v="הרוחות"/>
    <n v="88"/>
    <x v="6"/>
    <n v="41919"/>
    <x v="9"/>
    <n v="1240"/>
    <x v="362"/>
    <n v="6518841"/>
    <s v="052-6732450"/>
    <n v="353"/>
    <n v="326"/>
    <n v="277"/>
    <n v="284"/>
    <m/>
  </r>
  <r>
    <s v="יעקב"/>
    <s v="נתניהו"/>
    <x v="3"/>
    <s v="תירוש 129"/>
    <s v="תירוש"/>
    <n v="129"/>
    <x v="4"/>
    <n v="90776"/>
    <x v="10"/>
    <n v="1646"/>
    <x v="363"/>
    <n v="6582865"/>
    <s v="050-6707074"/>
    <n v="368"/>
    <n v="483"/>
    <n v="451"/>
    <n v="344"/>
    <m/>
  </r>
  <r>
    <s v="יעקב"/>
    <s v="יחזקל"/>
    <x v="4"/>
    <s v="הנרקים 158"/>
    <s v="הנרקים"/>
    <n v="158"/>
    <x v="3"/>
    <n v="36744"/>
    <x v="11"/>
    <n v="1342"/>
    <x v="364"/>
    <n v="6637693"/>
    <s v="050-6508165"/>
    <n v="264"/>
    <n v="476"/>
    <n v="278"/>
    <n v="324"/>
    <m/>
  </r>
  <r>
    <s v="עדן"/>
    <s v="אריאל"/>
    <x v="7"/>
    <s v="הפרצים 133"/>
    <s v="הפרצים"/>
    <n v="133"/>
    <x v="1"/>
    <n v="31072"/>
    <x v="0"/>
    <n v="1254"/>
    <x v="365"/>
    <n v="6689343"/>
    <s v="054-6507728"/>
    <n v="306"/>
    <n v="384"/>
    <n v="234"/>
    <n v="330"/>
    <m/>
  </r>
  <r>
    <s v="ניצן"/>
    <s v="גל"/>
    <x v="6"/>
    <s v="תירוש 189"/>
    <s v="תירוש"/>
    <n v="189"/>
    <x v="1"/>
    <n v="23801"/>
    <x v="1"/>
    <n v="1841"/>
    <x v="366"/>
    <n v="6591518"/>
    <s v="052-6682606"/>
    <n v="362"/>
    <n v="491"/>
    <n v="500"/>
    <n v="488"/>
    <m/>
  </r>
  <r>
    <s v="עמוס"/>
    <s v="חזן"/>
    <x v="3"/>
    <s v="השבלול 16"/>
    <s v="השבלול"/>
    <n v="16"/>
    <x v="9"/>
    <n v="86581"/>
    <x v="2"/>
    <n v="1456"/>
    <x v="367"/>
    <n v="6592855"/>
    <s v="052-6692410"/>
    <n v="382"/>
    <n v="318"/>
    <n v="439"/>
    <n v="317"/>
    <m/>
  </r>
  <r>
    <s v="לאה"/>
    <s v="דור"/>
    <x v="2"/>
    <s v="האלים 199"/>
    <s v="האלים"/>
    <n v="199"/>
    <x v="6"/>
    <n v="26892"/>
    <x v="3"/>
    <n v="1598"/>
    <x v="368"/>
    <n v="6728114"/>
    <s v="050-6561973"/>
    <n v="244"/>
    <n v="478"/>
    <n v="451"/>
    <n v="425"/>
    <m/>
  </r>
  <r>
    <s v="שלמה"/>
    <s v="שיר"/>
    <x v="2"/>
    <s v="הגשר 12"/>
    <s v="הגשר"/>
    <n v="12"/>
    <x v="8"/>
    <n v="92038"/>
    <x v="4"/>
    <n v="1409"/>
    <x v="369"/>
    <n v="6548976"/>
    <s v="052-6680185"/>
    <n v="329"/>
    <n v="285"/>
    <n v="301"/>
    <n v="494"/>
    <m/>
  </r>
  <r>
    <s v="רבקה"/>
    <s v="ברכה"/>
    <x v="0"/>
    <s v="הרקפת 112"/>
    <s v="הרקפת"/>
    <n v="112"/>
    <x v="0"/>
    <n v="15909"/>
    <x v="5"/>
    <n v="1280"/>
    <x v="370"/>
    <n v="6534557"/>
    <s v="050-6537072"/>
    <n v="276"/>
    <n v="372"/>
    <n v="276"/>
    <n v="356"/>
    <m/>
  </r>
  <r>
    <s v="רווית"/>
    <s v="גבריאלי"/>
    <x v="6"/>
    <s v="פרחים 137"/>
    <s v="פרחים"/>
    <n v="137"/>
    <x v="0"/>
    <n v="56512"/>
    <x v="6"/>
    <n v="1272"/>
    <x v="371"/>
    <n v="6730245"/>
    <s v="052-6607646"/>
    <n v="270"/>
    <n v="311"/>
    <n v="251"/>
    <n v="440"/>
    <m/>
  </r>
  <r>
    <s v="רווית"/>
    <s v="כהן"/>
    <x v="1"/>
    <s v="הנשר 92"/>
    <s v="הנשר"/>
    <n v="92"/>
    <x v="2"/>
    <n v="46774"/>
    <x v="7"/>
    <n v="1649"/>
    <x v="372"/>
    <n v="6577926"/>
    <s v="050-6537725"/>
    <n v="449"/>
    <n v="460"/>
    <n v="368"/>
    <n v="372"/>
    <m/>
  </r>
  <r>
    <s v="לאה"/>
    <s v="יפה"/>
    <x v="7"/>
    <s v="השבלול 186"/>
    <s v="השבלול"/>
    <n v="186"/>
    <x v="7"/>
    <n v="27119"/>
    <x v="8"/>
    <n v="1331"/>
    <x v="373"/>
    <n v="6745216"/>
    <s v="052-6692813"/>
    <n v="246"/>
    <n v="244"/>
    <n v="401"/>
    <n v="440"/>
    <m/>
  </r>
  <r>
    <s v="ניצן"/>
    <s v="שיר"/>
    <x v="7"/>
    <s v="הרקפת 192"/>
    <s v="הרקפת"/>
    <n v="192"/>
    <x v="3"/>
    <n v="39174"/>
    <x v="9"/>
    <n v="1288"/>
    <x v="374"/>
    <n v="6718110"/>
    <s v="054-6702501"/>
    <n v="411"/>
    <n v="226"/>
    <n v="275"/>
    <n v="376"/>
    <m/>
  </r>
  <r>
    <s v="משה"/>
    <s v="גד"/>
    <x v="4"/>
    <s v="הגפן 9"/>
    <s v="הגפן"/>
    <n v="9"/>
    <x v="1"/>
    <n v="18023"/>
    <x v="10"/>
    <n v="1544"/>
    <x v="375"/>
    <n v="6754137"/>
    <s v="052-6599328"/>
    <n v="445"/>
    <n v="323"/>
    <n v="437"/>
    <n v="339"/>
    <m/>
  </r>
  <r>
    <s v="יעקב"/>
    <s v="גבריאלי"/>
    <x v="2"/>
    <s v="הנרקים 1"/>
    <s v="הנרקים"/>
    <n v="1"/>
    <x v="9"/>
    <n v="85206"/>
    <x v="11"/>
    <n v="1383"/>
    <x v="376"/>
    <n v="6769733"/>
    <s v="050-6620412"/>
    <n v="440"/>
    <n v="444"/>
    <n v="299"/>
    <n v="200"/>
    <m/>
  </r>
  <r>
    <s v="רווית"/>
    <s v="אופיר"/>
    <x v="2"/>
    <s v="הפרצים 146"/>
    <s v="הפרצים"/>
    <n v="146"/>
    <x v="5"/>
    <n v="46957"/>
    <x v="0"/>
    <n v="1564"/>
    <x v="377"/>
    <n v="6655134"/>
    <s v="052-6599894"/>
    <n v="393"/>
    <n v="389"/>
    <n v="414"/>
    <n v="368"/>
    <m/>
  </r>
  <r>
    <s v="רווית"/>
    <s v="ברכה"/>
    <x v="0"/>
    <s v="פרחים 26"/>
    <s v="פרחים"/>
    <n v="26"/>
    <x v="4"/>
    <n v="55564"/>
    <x v="1"/>
    <n v="1506"/>
    <x v="378"/>
    <n v="6598871"/>
    <s v="054-6597277"/>
    <n v="452"/>
    <n v="471"/>
    <n v="320"/>
    <n v="263"/>
    <m/>
  </r>
  <r>
    <s v="רבקה"/>
    <s v="שיר"/>
    <x v="4"/>
    <s v="הגשר 199"/>
    <s v="הגשר"/>
    <n v="199"/>
    <x v="2"/>
    <n v="96156"/>
    <x v="2"/>
    <n v="1454"/>
    <x v="379"/>
    <n v="6651266"/>
    <s v="052-6720803"/>
    <n v="429"/>
    <n v="429"/>
    <n v="220"/>
    <n v="376"/>
    <m/>
  </r>
  <r>
    <s v="יוסי"/>
    <s v="לוי"/>
    <x v="5"/>
    <s v="הרוחות 99"/>
    <s v="הרוחות"/>
    <n v="99"/>
    <x v="7"/>
    <n v="76095"/>
    <x v="3"/>
    <n v="1384"/>
    <x v="380"/>
    <n v="6612583"/>
    <s v="050-6607064"/>
    <n v="483"/>
    <n v="215"/>
    <n v="275"/>
    <n v="411"/>
    <m/>
  </r>
  <r>
    <s v="שלמה"/>
    <s v="נועה"/>
    <x v="5"/>
    <s v="הגפן 99"/>
    <s v="הגפן"/>
    <n v="99"/>
    <x v="4"/>
    <n v="18479"/>
    <x v="4"/>
    <n v="1699"/>
    <x v="381"/>
    <n v="6754192"/>
    <s v="050-6582188"/>
    <n v="484"/>
    <n v="305"/>
    <n v="459"/>
    <n v="451"/>
    <m/>
  </r>
  <r>
    <s v="דרור"/>
    <s v="שיר"/>
    <x v="0"/>
    <s v="האלים 96"/>
    <s v="האלים"/>
    <n v="96"/>
    <x v="8"/>
    <n v="85528"/>
    <x v="5"/>
    <n v="1651"/>
    <x v="382"/>
    <n v="6612418"/>
    <s v="050-6550126"/>
    <n v="406"/>
    <n v="280"/>
    <n v="487"/>
    <n v="478"/>
    <m/>
  </r>
  <r>
    <s v="יעקב"/>
    <s v="אופיר"/>
    <x v="3"/>
    <s v="הרוחות 132"/>
    <s v="הרוחות"/>
    <n v="132"/>
    <x v="6"/>
    <n v="36659"/>
    <x v="6"/>
    <n v="1464"/>
    <x v="383"/>
    <n v="6577303"/>
    <s v="054-6652565"/>
    <n v="239"/>
    <n v="254"/>
    <n v="479"/>
    <n v="492"/>
    <m/>
  </r>
  <r>
    <s v="דניאל"/>
    <s v="גד"/>
    <x v="1"/>
    <s v="תירוש 21"/>
    <s v="תירוש"/>
    <n v="21"/>
    <x v="5"/>
    <n v="21569"/>
    <x v="7"/>
    <n v="1426"/>
    <x v="384"/>
    <n v="6688551"/>
    <s v="050-6677724"/>
    <n v="392"/>
    <n v="384"/>
    <n v="409"/>
    <n v="241"/>
    <m/>
  </r>
  <r>
    <s v="דינה"/>
    <s v="לוי"/>
    <x v="0"/>
    <s v="הנרקים 117"/>
    <s v="הנרקים"/>
    <n v="117"/>
    <x v="3"/>
    <n v="52187"/>
    <x v="8"/>
    <n v="1624"/>
    <x v="385"/>
    <n v="6504867"/>
    <s v="052-6751981"/>
    <n v="248"/>
    <n v="482"/>
    <n v="418"/>
    <n v="476"/>
    <m/>
  </r>
  <r>
    <s v="דניאל"/>
    <s v="רונן"/>
    <x v="1"/>
    <s v="הפרצים 189"/>
    <s v="הפרצים"/>
    <n v="189"/>
    <x v="2"/>
    <n v="45439"/>
    <x v="9"/>
    <n v="1396"/>
    <x v="386"/>
    <n v="6506600"/>
    <s v="054-6553085"/>
    <n v="389"/>
    <n v="263"/>
    <n v="254"/>
    <n v="490"/>
    <m/>
  </r>
  <r>
    <s v="אילנה"/>
    <s v="חיים"/>
    <x v="5"/>
    <s v="תירוש 196"/>
    <s v="תירוש"/>
    <n v="196"/>
    <x v="1"/>
    <n v="25857"/>
    <x v="10"/>
    <n v="1507"/>
    <x v="387"/>
    <n v="6665200"/>
    <s v="054-6621147"/>
    <n v="472"/>
    <n v="376"/>
    <n v="388"/>
    <n v="271"/>
    <m/>
  </r>
  <r>
    <s v="עירית"/>
    <s v="יחזקל"/>
    <x v="5"/>
    <s v="השבלול 200"/>
    <s v="השבלול"/>
    <n v="200"/>
    <x v="9"/>
    <n v="97333"/>
    <x v="11"/>
    <n v="1508"/>
    <x v="388"/>
    <n v="6559510"/>
    <s v="054-6540573"/>
    <n v="477"/>
    <n v="365"/>
    <n v="384"/>
    <n v="282"/>
    <m/>
  </r>
  <r>
    <s v="לאה"/>
    <s v="חזן"/>
    <x v="6"/>
    <s v="האלים 26"/>
    <s v="האלים"/>
    <n v="26"/>
    <x v="6"/>
    <n v="54321"/>
    <x v="0"/>
    <n v="1457"/>
    <x v="389"/>
    <n v="6650665"/>
    <s v="052-6656679"/>
    <n v="431"/>
    <n v="239"/>
    <n v="459"/>
    <n v="328"/>
    <m/>
  </r>
  <r>
    <s v="שלמה"/>
    <s v="אופיר"/>
    <x v="4"/>
    <s v="הגשר 109"/>
    <s v="הגשר"/>
    <n v="109"/>
    <x v="8"/>
    <n v="70282"/>
    <x v="1"/>
    <n v="1576"/>
    <x v="390"/>
    <n v="6682802"/>
    <s v="054-6622914"/>
    <n v="208"/>
    <n v="442"/>
    <n v="470"/>
    <n v="456"/>
    <m/>
  </r>
  <r>
    <s v="יעקב"/>
    <s v="רונן"/>
    <x v="1"/>
    <s v="הרקפת 44"/>
    <s v="הרקפת"/>
    <n v="44"/>
    <x v="0"/>
    <n v="37942"/>
    <x v="2"/>
    <n v="1445"/>
    <x v="391"/>
    <n v="6581854"/>
    <s v="052-6545879"/>
    <n v="263"/>
    <n v="444"/>
    <n v="242"/>
    <n v="496"/>
    <m/>
  </r>
  <r>
    <s v="אבי"/>
    <s v="יפה"/>
    <x v="4"/>
    <s v="פרחים 57"/>
    <s v="פרחים"/>
    <n v="57"/>
    <x v="0"/>
    <n v="21248"/>
    <x v="3"/>
    <n v="1519"/>
    <x v="392"/>
    <n v="6571159"/>
    <s v="054-6692598"/>
    <n v="491"/>
    <n v="430"/>
    <n v="260"/>
    <n v="338"/>
    <m/>
  </r>
  <r>
    <s v="אילנה"/>
    <s v="נבון"/>
    <x v="7"/>
    <s v="הנשר 152"/>
    <s v="הנשר"/>
    <n v="152"/>
    <x v="2"/>
    <n v="23072"/>
    <x v="4"/>
    <n v="1490"/>
    <x v="393"/>
    <n v="6745462"/>
    <s v="052-6575332"/>
    <n v="360"/>
    <n v="496"/>
    <n v="264"/>
    <n v="370"/>
    <m/>
  </r>
  <r>
    <s v="דוד"/>
    <s v="גבריאלי"/>
    <x v="6"/>
    <s v="הרקפת 151"/>
    <s v="הרקפת"/>
    <n v="151"/>
    <x v="3"/>
    <n v="79215"/>
    <x v="5"/>
    <n v="1582"/>
    <x v="394"/>
    <n v="6683463"/>
    <s v="050-6530182"/>
    <n v="356"/>
    <n v="496"/>
    <n v="393"/>
    <n v="337"/>
    <m/>
  </r>
  <r>
    <s v="לאה"/>
    <s v="נתניהו"/>
    <x v="5"/>
    <s v="הגפן 63"/>
    <s v="הגפן"/>
    <n v="63"/>
    <x v="1"/>
    <n v="25805"/>
    <x v="6"/>
    <n v="1278"/>
    <x v="395"/>
    <n v="6649015"/>
    <s v="054-6698094"/>
    <n v="211"/>
    <n v="492"/>
    <n v="213"/>
    <n v="362"/>
    <m/>
  </r>
  <r>
    <s v="משה"/>
    <s v="אופיר"/>
    <x v="7"/>
    <s v="הפרצים 18"/>
    <s v="הפרצים"/>
    <n v="18"/>
    <x v="5"/>
    <n v="28633"/>
    <x v="7"/>
    <n v="1468"/>
    <x v="396"/>
    <n v="6734164"/>
    <s v="054-6544535"/>
    <n v="318"/>
    <n v="474"/>
    <n v="304"/>
    <n v="372"/>
    <m/>
  </r>
  <r>
    <s v="אבי"/>
    <s v="יחזקל"/>
    <x v="4"/>
    <s v="פרחים 115"/>
    <s v="פרחים"/>
    <n v="115"/>
    <x v="4"/>
    <n v="73639"/>
    <x v="8"/>
    <n v="1332"/>
    <x v="397"/>
    <n v="6576685"/>
    <s v="050-6593723"/>
    <n v="278"/>
    <n v="209"/>
    <n v="473"/>
    <n v="372"/>
    <m/>
  </r>
  <r>
    <s v="יעקב"/>
    <s v="כהן"/>
    <x v="1"/>
    <s v="הגשר 115"/>
    <s v="הגשר"/>
    <n v="115"/>
    <x v="6"/>
    <n v="17757"/>
    <x v="9"/>
    <n v="1386"/>
    <x v="398"/>
    <n v="6673392"/>
    <s v="052-6590901"/>
    <n v="489"/>
    <n v="249"/>
    <n v="349"/>
    <n v="299"/>
    <m/>
  </r>
  <r>
    <s v="טלי"/>
    <s v="דור"/>
    <x v="3"/>
    <s v="הרוחות 49"/>
    <s v="הרוחות"/>
    <n v="49"/>
    <x v="7"/>
    <n v="75146"/>
    <x v="10"/>
    <n v="1495"/>
    <x v="399"/>
    <n v="6590337"/>
    <s v="052-6705908"/>
    <n v="313"/>
    <n v="423"/>
    <n v="456"/>
    <n v="303"/>
    <m/>
  </r>
  <r>
    <s v="יוסי"/>
    <s v="יחזקל"/>
    <x v="7"/>
    <s v="הגפן 104"/>
    <s v="הגפן"/>
    <n v="104"/>
    <x v="4"/>
    <n v="97785"/>
    <x v="11"/>
    <n v="1435"/>
    <x v="400"/>
    <n v="6512844"/>
    <s v="052-6501845"/>
    <n v="337"/>
    <n v="417"/>
    <n v="450"/>
    <n v="231"/>
    <m/>
  </r>
  <r>
    <s v="אלי"/>
    <s v="חזן"/>
    <x v="3"/>
    <s v="הנשר 110"/>
    <s v="הנשר"/>
    <n v="110"/>
    <x v="8"/>
    <n v="83065"/>
    <x v="0"/>
    <n v="1413"/>
    <x v="401"/>
    <n v="6585921"/>
    <s v="054-6692360"/>
    <n v="202"/>
    <n v="472"/>
    <n v="460"/>
    <n v="279"/>
    <m/>
  </r>
  <r>
    <s v="אילנה"/>
    <s v="חזן"/>
    <x v="2"/>
    <s v="האלים 51"/>
    <s v="האלים"/>
    <n v="51"/>
    <x v="7"/>
    <n v="16026"/>
    <x v="1"/>
    <n v="1816"/>
    <x v="402"/>
    <n v="6574398"/>
    <s v="050-6569393"/>
    <n v="470"/>
    <n v="484"/>
    <n v="399"/>
    <n v="463"/>
    <m/>
  </r>
  <r>
    <s v="עדן"/>
    <s v="נתניהו"/>
    <x v="1"/>
    <s v="הרוחות 158"/>
    <s v="הרוחות"/>
    <n v="158"/>
    <x v="9"/>
    <n v="54639"/>
    <x v="2"/>
    <n v="1031"/>
    <x v="403"/>
    <n v="6531941"/>
    <s v="054-6632748"/>
    <n v="215"/>
    <n v="263"/>
    <n v="258"/>
    <n v="295"/>
    <m/>
  </r>
  <r>
    <s v="דוד"/>
    <s v="נבון"/>
    <x v="4"/>
    <s v="תירוש 17"/>
    <s v="תירוש"/>
    <n v="17"/>
    <x v="5"/>
    <n v="13866"/>
    <x v="3"/>
    <n v="1292"/>
    <x v="404"/>
    <n v="6581906"/>
    <s v="052-6716219"/>
    <n v="259"/>
    <n v="349"/>
    <n v="215"/>
    <n v="469"/>
    <m/>
  </r>
  <r>
    <s v="רבקה"/>
    <s v="נועה"/>
    <x v="4"/>
    <s v="הנרקים 38"/>
    <s v="הנרקים"/>
    <n v="38"/>
    <x v="3"/>
    <n v="39210"/>
    <x v="4"/>
    <n v="1086"/>
    <x v="405"/>
    <n v="6746903"/>
    <s v="054-6527047"/>
    <n v="275"/>
    <n v="364"/>
    <n v="209"/>
    <n v="238"/>
    <m/>
  </r>
  <r>
    <s v="טלי"/>
    <s v="אופיר"/>
    <x v="7"/>
    <s v="הפרצים 8"/>
    <s v="הפרצים"/>
    <n v="8"/>
    <x v="2"/>
    <n v="75028"/>
    <x v="5"/>
    <n v="1322"/>
    <x v="406"/>
    <n v="6733334"/>
    <s v="050-6554670"/>
    <n v="358"/>
    <n v="334"/>
    <n v="261"/>
    <n v="369"/>
    <m/>
  </r>
  <r>
    <s v="טלי"/>
    <s v="גל"/>
    <x v="0"/>
    <s v="תירוש 156"/>
    <s v="תירוש"/>
    <n v="156"/>
    <x v="1"/>
    <n v="97784"/>
    <x v="6"/>
    <n v="1245"/>
    <x v="407"/>
    <n v="6640072"/>
    <s v="050-6607922"/>
    <n v="352"/>
    <n v="327"/>
    <n v="238"/>
    <n v="328"/>
    <m/>
  </r>
  <r>
    <s v="מירי"/>
    <s v="חזן"/>
    <x v="1"/>
    <s v="השבלול 68"/>
    <s v="השבלול"/>
    <n v="68"/>
    <x v="9"/>
    <n v="28883"/>
    <x v="7"/>
    <n v="1569"/>
    <x v="408"/>
    <n v="6591972"/>
    <s v="050-6768363"/>
    <n v="440"/>
    <n v="356"/>
    <n v="479"/>
    <n v="294"/>
    <m/>
  </r>
  <r>
    <s v="תמי"/>
    <s v="חכם"/>
    <x v="7"/>
    <s v="האלים 15"/>
    <s v="האלים"/>
    <n v="15"/>
    <x v="6"/>
    <n v="72558"/>
    <x v="8"/>
    <n v="1086"/>
    <x v="409"/>
    <n v="6794215"/>
    <s v="054-6578852"/>
    <n v="255"/>
    <n v="245"/>
    <n v="212"/>
    <n v="374"/>
    <m/>
  </r>
  <r>
    <s v="דניאל"/>
    <s v="נועה"/>
    <x v="1"/>
    <s v="הגשר 8"/>
    <s v="הגשר"/>
    <n v="8"/>
    <x v="8"/>
    <n v="33006"/>
    <x v="9"/>
    <n v="1438"/>
    <x v="410"/>
    <n v="6518940"/>
    <s v="050-6605430"/>
    <n v="308"/>
    <n v="424"/>
    <n v="465"/>
    <n v="241"/>
    <m/>
  </r>
  <r>
    <s v="עדן"/>
    <s v="כהן"/>
    <x v="3"/>
    <s v="הגפן 64"/>
    <s v="הגפן"/>
    <n v="64"/>
    <x v="2"/>
    <n v="53756.382352941197"/>
    <x v="10"/>
    <n v="1232"/>
    <x v="411"/>
    <n v="6629623.8455882296"/>
    <s v="052-6590901"/>
    <n v="311"/>
    <n v="254"/>
    <n v="230"/>
    <n v="437"/>
    <m/>
  </r>
  <r>
    <s v="ניצן"/>
    <s v="יפה"/>
    <x v="0"/>
    <s v="הפרצים 19"/>
    <s v="הפרצים"/>
    <n v="19"/>
    <x v="3"/>
    <n v="53768.235294117701"/>
    <x v="11"/>
    <n v="1411"/>
    <x v="412"/>
    <n v="6629519.9460784299"/>
    <s v="052-6705908"/>
    <n v="493"/>
    <n v="450"/>
    <n v="268"/>
    <n v="200"/>
    <m/>
  </r>
  <r>
    <s v="גילה"/>
    <s v="כהן"/>
    <x v="1"/>
    <s v="פרחים 116"/>
    <s v="פרחים"/>
    <n v="116"/>
    <x v="1"/>
    <n v="53780.088235294097"/>
    <x v="0"/>
    <n v="1304"/>
    <x v="413"/>
    <n v="6629416.0465686303"/>
    <s v="052-6501845"/>
    <n v="279"/>
    <n v="309"/>
    <n v="397"/>
    <n v="319"/>
    <m/>
  </r>
  <r>
    <s v="שלמה"/>
    <s v="חזן"/>
    <x v="1"/>
    <s v="הגשר 116"/>
    <s v="הגשר"/>
    <n v="116"/>
    <x v="5"/>
    <n v="53791.941176470602"/>
    <x v="1"/>
    <n v="1189"/>
    <x v="414"/>
    <n v="6629312.1470588204"/>
    <s v="054-6692361"/>
    <n v="374"/>
    <n v="329"/>
    <n v="252"/>
    <n v="234"/>
    <m/>
  </r>
  <r>
    <s v="עירית"/>
    <s v="לוי"/>
    <x v="0"/>
    <s v="הרוחות 50"/>
    <s v="הרוחות"/>
    <n v="50"/>
    <x v="4"/>
    <n v="53803.794117647099"/>
    <x v="2"/>
    <n v="1204"/>
    <x v="415"/>
    <n v="6629208.2475490198"/>
    <s v="050-6569394"/>
    <n v="302"/>
    <n v="353"/>
    <n v="206"/>
    <n v="343"/>
    <m/>
  </r>
  <r>
    <s v="גילה"/>
    <s v="יחזקל"/>
    <x v="6"/>
    <s v="הגפן 105"/>
    <s v="הגפן"/>
    <n v="105"/>
    <x v="6"/>
    <n v="53815.647058823502"/>
    <x v="3"/>
    <n v="1671"/>
    <x v="416"/>
    <n v="6629104.3480392201"/>
    <s v="054-6632749"/>
    <n v="389"/>
    <n v="440"/>
    <n v="469"/>
    <n v="373"/>
    <m/>
  </r>
  <r>
    <s v="יעקב"/>
    <s v="גד"/>
    <x v="2"/>
    <s v="הנשר 111"/>
    <s v="הנשר"/>
    <n v="111"/>
    <x v="7"/>
    <n v="53827.5"/>
    <x v="4"/>
    <n v="1363"/>
    <x v="417"/>
    <n v="6629000.4485294102"/>
    <s v="052-6716220"/>
    <n v="333"/>
    <n v="291"/>
    <n v="499"/>
    <n v="240"/>
    <m/>
  </r>
  <r>
    <s v="עירית"/>
    <s v="זבולון"/>
    <x v="2"/>
    <s v="האלים 52"/>
    <s v="האלים"/>
    <n v="52"/>
    <x v="4"/>
    <n v="53839.352941176498"/>
    <x v="5"/>
    <n v="1285"/>
    <x v="418"/>
    <n v="6628896.5490196096"/>
    <s v="054-6527048"/>
    <n v="305"/>
    <n v="285"/>
    <n v="358"/>
    <n v="337"/>
    <m/>
  </r>
  <r>
    <s v="רבקה"/>
    <s v="גבריאלי"/>
    <x v="2"/>
    <s v="הרוחות 159"/>
    <s v="הרוחות"/>
    <n v="159"/>
    <x v="8"/>
    <n v="53851.205882353002"/>
    <x v="6"/>
    <n v="1114"/>
    <x v="419"/>
    <n v="6628792.6495097997"/>
    <s v="050-6554670"/>
    <n v="314"/>
    <n v="274"/>
    <n v="278"/>
    <n v="248"/>
    <m/>
  </r>
  <r>
    <s v="דוד"/>
    <s v="חזן"/>
    <x v="2"/>
    <s v="תירוש 18"/>
    <s v="תירוש"/>
    <n v="18"/>
    <x v="7"/>
    <n v="53863.058823529398"/>
    <x v="7"/>
    <n v="1266"/>
    <x v="420"/>
    <n v="6628688.75"/>
    <s v="050-6607922"/>
    <n v="422"/>
    <n v="204"/>
    <n v="330"/>
    <n v="310"/>
    <m/>
  </r>
  <r>
    <s v="דינה"/>
    <s v="גבריאלי"/>
    <x v="0"/>
    <s v="הנרקים 39"/>
    <s v="הנרקים"/>
    <n v="39"/>
    <x v="9"/>
    <n v="53874.911764705903"/>
    <x v="8"/>
    <n v="1446"/>
    <x v="421"/>
    <n v="6628584.8504902003"/>
    <s v="050-6768363"/>
    <n v="287"/>
    <n v="322"/>
    <n v="410"/>
    <n v="427"/>
    <m/>
  </r>
  <r>
    <s v="משה"/>
    <s v="כהן"/>
    <x v="4"/>
    <s v="הפרצים 9"/>
    <s v="הפרצים"/>
    <n v="9"/>
    <x v="5"/>
    <n v="53886.7647058824"/>
    <x v="9"/>
    <n v="1449"/>
    <x v="422"/>
    <n v="6628480.9509803904"/>
    <s v="054-6578853"/>
    <n v="275"/>
    <n v="370"/>
    <n v="431"/>
    <n v="373"/>
    <m/>
  </r>
  <r>
    <s v="אבי"/>
    <s v="נבון"/>
    <x v="7"/>
    <s v="תירוש 157"/>
    <s v="תירוש"/>
    <n v="157"/>
    <x v="3"/>
    <n v="53898.617647058803"/>
    <x v="10"/>
    <n v="1646"/>
    <x v="423"/>
    <n v="6628377.0514705898"/>
    <s v="050-6605431"/>
    <n v="485"/>
    <n v="334"/>
    <n v="330"/>
    <n v="497"/>
    <m/>
  </r>
  <r>
    <s v="לאה"/>
    <s v="חיים"/>
    <x v="3"/>
    <s v="השבלול 69"/>
    <s v="השבלול"/>
    <n v="69"/>
    <x v="2"/>
    <n v="53910.470588235301"/>
    <x v="11"/>
    <n v="1471"/>
    <x v="424"/>
    <n v="6628273.1519607799"/>
    <s v="052-6590901"/>
    <n v="410"/>
    <n v="224"/>
    <n v="461"/>
    <n v="376"/>
    <m/>
  </r>
  <r>
    <s v="עדן"/>
    <s v="אופיר"/>
    <x v="3"/>
    <s v="האלים 16"/>
    <s v="האלים"/>
    <n v="16"/>
    <x v="1"/>
    <n v="53922.323529411799"/>
    <x v="0"/>
    <n v="901"/>
    <x v="425"/>
    <n v="6628169.2524509802"/>
    <s v="052-6705908"/>
    <n v="204"/>
    <n v="203"/>
    <n v="210"/>
    <n v="28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80DC31-AEBF-4C31-8809-E032E25C2E2B}" name="לפי ממוצע השכלה" cacheId="6" applyNumberFormats="0" applyBorderFormats="0" applyFontFormats="0" applyPatternFormats="0" applyAlignmentFormats="0" applyWidthHeightFormats="1" dataCaption="ערכים" updatedVersion="8" minRefreshableVersion="5" useAutoFormatting="1" itemPrintTitles="1" createdVersion="8" indent="0" compact="0" compactData="0" multipleFieldFilters="0" chartFormat="1">
  <location ref="T24:U33" firstHeaderRow="1" firstDataRow="1" firstDataCol="1"/>
  <pivotFields count="18">
    <pivotField compact="0" outline="0" showAll="0"/>
    <pivotField compact="0" outline="0" showAll="0"/>
    <pivotField axis="axisRow" compact="0" outline="0" showAll="0">
      <items count="9">
        <item x="5"/>
        <item x="0"/>
        <item x="1"/>
        <item x="7"/>
        <item x="6"/>
        <item x="3"/>
        <item x="4"/>
        <item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>
      <items count="11">
        <item x="6"/>
        <item x="0"/>
        <item x="8"/>
        <item x="5"/>
        <item x="4"/>
        <item x="9"/>
        <item x="1"/>
        <item x="3"/>
        <item x="2"/>
        <item x="7"/>
        <item t="default"/>
      </items>
    </pivotField>
    <pivotField compact="0" outline="0" showAll="0"/>
    <pivotField compact="0" outline="0" showAll="0"/>
    <pivotField dataField="1" compact="0" outline="0" showAll="0"/>
    <pivotField compact="0" numFmtId="14" outline="0" showAll="0">
      <items count="4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סכום של דמי רישום" fld="9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0" type="dateBetween" evalOrder="-1" id="24" name="תאריך רישום">
      <autoFilter ref="A1">
        <filterColumn colId="0">
          <customFilters and="1">
            <customFilter operator="greaterThanOrEqual" val="43831"/>
            <customFilter operator="lessThanOrEqual" val="4419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FEF0F2-6A9D-4CBA-8839-368DF9B7B99F}" name="לפי תחום לימוד" cacheId="6" applyNumberFormats="0" applyBorderFormats="0" applyFontFormats="0" applyPatternFormats="0" applyAlignmentFormats="0" applyWidthHeightFormats="1" dataCaption="ערכים" updatedVersion="8" minRefreshableVersion="5" useAutoFormatting="1" itemPrintTitles="1" createdVersion="8" indent="0" compact="0" compactData="0" multipleFieldFilters="0" chartFormat="1">
  <location ref="T8:U21" firstHeaderRow="1" firstDataRow="1" firstDataCol="1"/>
  <pivotFields count="1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11">
        <item x="6"/>
        <item x="0"/>
        <item x="8"/>
        <item x="5"/>
        <item x="4"/>
        <item x="9"/>
        <item x="1"/>
        <item x="3"/>
        <item x="2"/>
        <item x="7"/>
        <item t="default"/>
      </items>
    </pivotField>
    <pivotField compact="0" outline="0" showAll="0"/>
    <pivotField axis="axisRow" compact="0" outline="0" showAll="0">
      <items count="13">
        <item x="9"/>
        <item x="4"/>
        <item x="8"/>
        <item x="0"/>
        <item x="10"/>
        <item x="1"/>
        <item x="6"/>
        <item x="11"/>
        <item x="7"/>
        <item x="5"/>
        <item x="3"/>
        <item x="2"/>
        <item t="default"/>
      </items>
    </pivotField>
    <pivotField dataField="1" compact="0" outline="0" showAll="0"/>
    <pivotField compact="0" numFmtId="14" outline="0" showAll="0">
      <items count="4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8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סכום של דמי רישום" fld="9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0" type="dateBetween" evalOrder="-1" id="24" name="תאריך רישום">
      <autoFilter ref="A1">
        <filterColumn colId="0">
          <customFilters and="1">
            <customFilter operator="greaterThanOrEqual" val="43831"/>
            <customFilter operator="lessThanOrEqual" val="4419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יישוב1" xr10:uid="{6C6633DF-1B96-481C-91CC-F80A94CCC465}" sourceName="יישוב">
  <pivotTables>
    <pivotTable tabId="3" name="לפי תחום לימוד"/>
    <pivotTable tabId="3" name="לפי ממוצע השכלה"/>
  </pivotTables>
  <data>
    <tabular pivotCacheId="696160592">
      <items count="10">
        <i x="6" s="1"/>
        <i x="0" s="1"/>
        <i x="8" s="1"/>
        <i x="5" s="1"/>
        <i x="4" s="1"/>
        <i x="9" s="1"/>
        <i x="1" s="1"/>
        <i x="3" s="1"/>
        <i x="2" s="1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יישוב" xr10:uid="{90008BA7-AA8B-4369-8925-F37B45691404}" sourceName="יישוב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תחום_לימוד" xr10:uid="{85202E22-7A0E-46FF-AC6D-3BCBA038B327}" sourceName="תחום לימוד">
  <extLst>
    <x:ext xmlns:x15="http://schemas.microsoft.com/office/spreadsheetml/2010/11/main" uri="{2F2917AC-EB37-4324-AD4E-5DD8C200BD13}">
      <x15:tableSlicerCache tableId="1" column="7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יישוב 1" xr10:uid="{F444CC81-4577-45D3-87E3-3DCEC918EE8B}" cache="Slicer_יישוב1" caption="יישוב" columnCount="4" style="SlicerStyleLight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יישוב" xr10:uid="{07919E03-7CC7-4E36-9A3C-AFD6F5CE0DC9}" cache="Slicer_יישוב" caption="יישוב" columnCount="5" style="SlicerStyleLight4" rowHeight="241300"/>
  <slicer name="תחום לימוד" xr10:uid="{49A91A78-51D0-44ED-8002-52465E02A93B}" cache="Slicer_תחום_לימוד" caption="תחום לימוד" columnCount="4" style="SlicerStyleLight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64199D-795F-4CDB-8BD1-4126EFC5C275}" name="תלמידים" displayName="תלמידים" ref="A7:R501" totalsRowCount="1">
  <autoFilter ref="A7:R500" xr:uid="{9F64199D-795F-4CDB-8BD1-4126EFC5C275}"/>
  <tableColumns count="18">
    <tableColumn id="1" xr3:uid="{30AB55D4-F920-4011-AAA5-DA3FA3BC3076}" name="שם פרטי" totalsRowLabel="סה&quot;כ"/>
    <tableColumn id="2" xr3:uid="{67E9F659-9257-4D4D-94A4-7A5EEAEC1F99}" name="שם משפחה" totalsRowFunction="count"/>
    <tableColumn id="3" xr3:uid="{2317B6EA-311F-4404-8445-41901D04EE99}" name="שנות השכלה" totalsRowFunction="average"/>
    <tableColumn id="4" xr3:uid="{0ACBD597-8650-488C-9F5F-D647B80F3D86}" name="רחוב"/>
    <tableColumn id="17" xr3:uid="{A1EBD238-57F3-464C-8FC3-ABDEE570637E}" name="רחוב2"/>
    <tableColumn id="18" xr3:uid="{920C9FD7-C231-4F15-97CE-7CED11CA02CE}" name="מספר בית"/>
    <tableColumn id="5" xr3:uid="{8BC1A1AD-1EE3-45D1-B201-93B821916DD1}" name="יישוב"/>
    <tableColumn id="6" xr3:uid="{B322C4A1-A39D-47E4-9A7D-593198E35B32}" name="מיקוד"/>
    <tableColumn id="7" xr3:uid="{769394BE-E842-453C-B27D-A7F5C89C2C2F}" name="תחום לימוד"/>
    <tableColumn id="8" xr3:uid="{F636B35E-7FF0-4989-83AF-5CDDBDAE36C5}" name="דמי רישום">
      <calculatedColumnFormula>N8+O8+P8+Q8</calculatedColumnFormula>
    </tableColumn>
    <tableColumn id="9" xr3:uid="{104BECCC-BC3D-4422-82CE-1B6A948838B1}" name="תאריך רישום" dataDxfId="18"/>
    <tableColumn id="10" xr3:uid="{C33D671B-6038-4E7D-B039-42B0167CFACE}" name="טלפון"/>
    <tableColumn id="11" xr3:uid="{E3CE5C74-33A3-4B66-9184-643FE302A3AC}" name="נייד"/>
    <tableColumn id="12" xr3:uid="{640AF541-7778-4DCC-A63B-AA89171E961C}" name="שנה א" totalsRowFunction="sum"/>
    <tableColumn id="13" xr3:uid="{0A523DC7-2C8A-4779-86B5-23672B3A03D7}" name="שנה ב" totalsRowFunction="sum"/>
    <tableColumn id="14" xr3:uid="{4D3EF2BC-BA0D-47BC-B0FB-A32E3869DB92}" name="שנה ג" totalsRowFunction="sum"/>
    <tableColumn id="15" xr3:uid="{189C60D8-B71C-4EE0-8949-9131C7BFFEE0}" name="שנה ד" totalsRowFunction="sum"/>
    <tableColumn id="19" xr3:uid="{A80D750B-4BB7-4937-893B-404B7E83A07F}" name="תרשימים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NativeTimeline_תאריך_רישום" xr10:uid="{96ED47A4-7856-4EA0-9B7F-0ED7E715DAF7}" sourceName="תאריך רישום">
  <pivotTables>
    <pivotTable tabId="3" name="לפי תחום לימוד"/>
    <pivotTable tabId="3" name="לפי ממוצע השכלה"/>
  </pivotTables>
  <state minimalRefreshVersion="6" lastRefreshVersion="6" pivotCacheId="696160592" filterType="dateBetween">
    <selection startDate="2020-01-01T00:00:00" endDate="2020-12-31T00:00:00"/>
    <bounds startDate="2020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תאריך רישום" xr10:uid="{337D24AF-EE8E-4376-BCC4-F351C8301A64}" cache="NativeTimeline_תאריך_רישום" caption="תאריך רישום" level="0" selectionLevel="0" scrollPosition="2020-01-01T00:00:00" style="TimeSlicerStyleLight4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microsoft.com/office/2011/relationships/timeline" Target="../timelines/timeline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2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2DAF-4F6B-4990-A7D6-FE06BA853B8F}">
  <sheetPr>
    <tabColor theme="8" tint="-0.249977111117893"/>
  </sheetPr>
  <dimension ref="A1:O505"/>
  <sheetViews>
    <sheetView rightToLeft="1" tabSelected="1" workbookViewId="0">
      <selection activeCell="M21" sqref="M21"/>
    </sheetView>
  </sheetViews>
  <sheetFormatPr defaultRowHeight="14.25" x14ac:dyDescent="0.2"/>
  <cols>
    <col min="1" max="1" width="8.25" bestFit="1" customWidth="1"/>
    <col min="2" max="2" width="10.75" bestFit="1" customWidth="1"/>
    <col min="3" max="3" width="11.75" bestFit="1" customWidth="1"/>
    <col min="4" max="4" width="9.875" bestFit="1" customWidth="1"/>
    <col min="5" max="5" width="9.5" bestFit="1" customWidth="1"/>
    <col min="6" max="6" width="5.625" bestFit="1" customWidth="1"/>
    <col min="7" max="7" width="10.625" customWidth="1"/>
    <col min="8" max="8" width="10" bestFit="1" customWidth="1"/>
    <col min="9" max="9" width="10" customWidth="1"/>
    <col min="10" max="10" width="10.125" bestFit="1" customWidth="1"/>
    <col min="11" max="11" width="11.5" bestFit="1" customWidth="1"/>
  </cols>
  <sheetData>
    <row r="1" spans="1:15" ht="20.25" x14ac:dyDescent="0.3">
      <c r="B1" s="2" t="s">
        <v>1010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ht="20.25" x14ac:dyDescent="0.3">
      <c r="B2" s="2" t="s">
        <v>1019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20.25" x14ac:dyDescent="0.3">
      <c r="B3" s="2" t="s">
        <v>1016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0.25" x14ac:dyDescent="0.3">
      <c r="B4" s="2" t="s">
        <v>1011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0.25" x14ac:dyDescent="0.3">
      <c r="B5" s="2" t="s">
        <v>1012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0.25" x14ac:dyDescent="0.3">
      <c r="B6" s="2" t="s">
        <v>1035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5" ht="20.25" x14ac:dyDescent="0.3">
      <c r="B7" s="2" t="s">
        <v>1013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 ht="20.25" x14ac:dyDescent="0.3">
      <c r="B8" s="2" t="s">
        <v>1017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10" spans="1:15" x14ac:dyDescent="0.2">
      <c r="A10" t="s">
        <v>1005</v>
      </c>
      <c r="B10" t="s">
        <v>1004</v>
      </c>
      <c r="C10" t="s">
        <v>1003</v>
      </c>
      <c r="D10" t="s">
        <v>1002</v>
      </c>
      <c r="E10" t="s">
        <v>1001</v>
      </c>
      <c r="F10" t="s">
        <v>1000</v>
      </c>
      <c r="G10" t="s">
        <v>1</v>
      </c>
      <c r="H10" t="s">
        <v>999</v>
      </c>
      <c r="I10" t="s">
        <v>1014</v>
      </c>
      <c r="J10" t="s">
        <v>998</v>
      </c>
      <c r="K10" t="s">
        <v>997</v>
      </c>
      <c r="L10" t="s">
        <v>1006</v>
      </c>
      <c r="M10" t="s">
        <v>1007</v>
      </c>
      <c r="N10" t="s">
        <v>1008</v>
      </c>
      <c r="O10" t="s">
        <v>1009</v>
      </c>
    </row>
    <row r="11" spans="1:15" x14ac:dyDescent="0.2">
      <c r="A11" t="s">
        <v>77</v>
      </c>
      <c r="B11" t="s">
        <v>179</v>
      </c>
      <c r="C11">
        <v>9</v>
      </c>
      <c r="D11" t="s">
        <v>996</v>
      </c>
      <c r="E11" t="s">
        <v>117</v>
      </c>
      <c r="F11">
        <v>52954</v>
      </c>
      <c r="G11" t="s">
        <v>3</v>
      </c>
      <c r="H11">
        <f>L11+M11+N11+O11</f>
        <v>1568</v>
      </c>
      <c r="I11" s="1">
        <v>43831</v>
      </c>
      <c r="J11">
        <v>6647605</v>
      </c>
      <c r="K11" t="s">
        <v>995</v>
      </c>
      <c r="L11">
        <v>461</v>
      </c>
      <c r="M11">
        <v>311</v>
      </c>
      <c r="N11">
        <v>372</v>
      </c>
      <c r="O11">
        <v>424</v>
      </c>
    </row>
    <row r="12" spans="1:15" x14ac:dyDescent="0.2">
      <c r="A12" t="s">
        <v>221</v>
      </c>
      <c r="B12" t="s">
        <v>24</v>
      </c>
      <c r="C12">
        <v>10</v>
      </c>
      <c r="D12" t="s">
        <v>337</v>
      </c>
      <c r="E12" t="s">
        <v>4</v>
      </c>
      <c r="F12">
        <v>37909</v>
      </c>
      <c r="G12" t="s">
        <v>65</v>
      </c>
      <c r="H12">
        <f t="shared" ref="H12:H75" si="0">L12+M12+N12+O12</f>
        <v>1519</v>
      </c>
      <c r="I12" s="1">
        <v>43832</v>
      </c>
      <c r="J12">
        <v>6644756</v>
      </c>
      <c r="K12" t="s">
        <v>994</v>
      </c>
      <c r="L12">
        <v>350</v>
      </c>
      <c r="M12">
        <v>442</v>
      </c>
      <c r="N12">
        <v>238</v>
      </c>
      <c r="O12">
        <v>489</v>
      </c>
    </row>
    <row r="13" spans="1:15" x14ac:dyDescent="0.2">
      <c r="A13" t="s">
        <v>141</v>
      </c>
      <c r="B13" t="s">
        <v>240</v>
      </c>
      <c r="C13">
        <v>15</v>
      </c>
      <c r="D13" t="s">
        <v>993</v>
      </c>
      <c r="E13" t="s">
        <v>10</v>
      </c>
      <c r="F13">
        <v>22745</v>
      </c>
      <c r="G13" t="s">
        <v>61</v>
      </c>
      <c r="H13">
        <f t="shared" si="0"/>
        <v>1256</v>
      </c>
      <c r="I13" s="1">
        <v>43833</v>
      </c>
      <c r="J13">
        <v>6689253</v>
      </c>
      <c r="K13" t="s">
        <v>992</v>
      </c>
      <c r="L13">
        <v>268</v>
      </c>
      <c r="M13">
        <v>405</v>
      </c>
      <c r="N13">
        <v>275</v>
      </c>
      <c r="O13">
        <v>308</v>
      </c>
    </row>
    <row r="14" spans="1:15" x14ac:dyDescent="0.2">
      <c r="A14" t="s">
        <v>174</v>
      </c>
      <c r="B14" t="s">
        <v>24</v>
      </c>
      <c r="C14">
        <v>15</v>
      </c>
      <c r="D14" t="s">
        <v>1015</v>
      </c>
      <c r="E14" t="s">
        <v>16</v>
      </c>
      <c r="F14">
        <v>31331</v>
      </c>
      <c r="G14" t="s">
        <v>55</v>
      </c>
      <c r="H14">
        <f t="shared" si="0"/>
        <v>1579</v>
      </c>
      <c r="I14" s="1">
        <v>43834</v>
      </c>
      <c r="J14">
        <v>6715584</v>
      </c>
      <c r="K14" t="s">
        <v>991</v>
      </c>
      <c r="L14">
        <v>339</v>
      </c>
      <c r="M14">
        <v>493</v>
      </c>
      <c r="N14">
        <v>308</v>
      </c>
      <c r="O14">
        <v>439</v>
      </c>
    </row>
    <row r="15" spans="1:15" x14ac:dyDescent="0.2">
      <c r="A15" t="s">
        <v>13</v>
      </c>
      <c r="B15" t="s">
        <v>240</v>
      </c>
      <c r="C15">
        <v>9</v>
      </c>
      <c r="D15" t="s">
        <v>990</v>
      </c>
      <c r="E15" t="s">
        <v>45</v>
      </c>
      <c r="F15">
        <v>59876</v>
      </c>
      <c r="G15" t="s">
        <v>50</v>
      </c>
      <c r="H15">
        <f t="shared" si="0"/>
        <v>1360</v>
      </c>
      <c r="I15" s="1">
        <v>43835</v>
      </c>
      <c r="J15">
        <v>6544659</v>
      </c>
      <c r="K15" t="s">
        <v>989</v>
      </c>
      <c r="L15">
        <v>413</v>
      </c>
      <c r="M15">
        <v>388</v>
      </c>
      <c r="N15">
        <v>355</v>
      </c>
      <c r="O15">
        <v>204</v>
      </c>
    </row>
    <row r="16" spans="1:15" x14ac:dyDescent="0.2">
      <c r="A16" t="s">
        <v>151</v>
      </c>
      <c r="B16" t="s">
        <v>85</v>
      </c>
      <c r="C16">
        <v>13</v>
      </c>
      <c r="D16" t="s">
        <v>988</v>
      </c>
      <c r="E16" t="s">
        <v>4</v>
      </c>
      <c r="F16">
        <v>96199</v>
      </c>
      <c r="G16" t="s">
        <v>44</v>
      </c>
      <c r="H16">
        <f t="shared" si="0"/>
        <v>1499</v>
      </c>
      <c r="I16" s="1">
        <v>43836</v>
      </c>
      <c r="J16">
        <v>6765359</v>
      </c>
      <c r="K16" t="s">
        <v>987</v>
      </c>
      <c r="L16">
        <v>494</v>
      </c>
      <c r="M16">
        <v>256</v>
      </c>
      <c r="N16">
        <v>318</v>
      </c>
      <c r="O16">
        <v>431</v>
      </c>
    </row>
    <row r="17" spans="1:15" x14ac:dyDescent="0.2">
      <c r="A17" t="s">
        <v>102</v>
      </c>
      <c r="B17" t="s">
        <v>199</v>
      </c>
      <c r="C17">
        <v>14</v>
      </c>
      <c r="D17" t="s">
        <v>986</v>
      </c>
      <c r="E17" t="s">
        <v>117</v>
      </c>
      <c r="F17">
        <v>63639</v>
      </c>
      <c r="G17" t="s">
        <v>39</v>
      </c>
      <c r="H17">
        <f t="shared" si="0"/>
        <v>1167</v>
      </c>
      <c r="I17" s="1">
        <v>43837</v>
      </c>
      <c r="J17">
        <v>6629157</v>
      </c>
      <c r="K17" t="s">
        <v>985</v>
      </c>
      <c r="L17">
        <v>234</v>
      </c>
      <c r="M17">
        <v>231</v>
      </c>
      <c r="N17">
        <v>399</v>
      </c>
      <c r="O17">
        <v>303</v>
      </c>
    </row>
    <row r="18" spans="1:15" x14ac:dyDescent="0.2">
      <c r="A18" t="s">
        <v>67</v>
      </c>
      <c r="B18" t="s">
        <v>104</v>
      </c>
      <c r="C18">
        <v>8</v>
      </c>
      <c r="D18" t="s">
        <v>984</v>
      </c>
      <c r="E18" t="s">
        <v>22</v>
      </c>
      <c r="F18">
        <v>89076</v>
      </c>
      <c r="G18" t="s">
        <v>33</v>
      </c>
      <c r="H18">
        <f t="shared" si="0"/>
        <v>1218</v>
      </c>
      <c r="I18" s="1">
        <v>43838</v>
      </c>
      <c r="J18">
        <v>6583921</v>
      </c>
      <c r="K18" t="s">
        <v>983</v>
      </c>
      <c r="L18">
        <v>329</v>
      </c>
      <c r="M18">
        <v>344</v>
      </c>
      <c r="N18">
        <v>320</v>
      </c>
      <c r="O18">
        <v>225</v>
      </c>
    </row>
    <row r="19" spans="1:15" x14ac:dyDescent="0.2">
      <c r="A19" t="s">
        <v>221</v>
      </c>
      <c r="B19" t="s">
        <v>47</v>
      </c>
      <c r="C19">
        <v>10</v>
      </c>
      <c r="D19" t="s">
        <v>982</v>
      </c>
      <c r="E19" t="s">
        <v>45</v>
      </c>
      <c r="F19">
        <v>78675</v>
      </c>
      <c r="G19" t="s">
        <v>27</v>
      </c>
      <c r="H19">
        <f t="shared" si="0"/>
        <v>1675</v>
      </c>
      <c r="I19" s="1">
        <v>43839</v>
      </c>
      <c r="J19">
        <v>6549771</v>
      </c>
      <c r="K19" t="s">
        <v>981</v>
      </c>
      <c r="L19">
        <v>397</v>
      </c>
      <c r="M19">
        <v>476</v>
      </c>
      <c r="N19">
        <v>453</v>
      </c>
      <c r="O19">
        <v>349</v>
      </c>
    </row>
    <row r="20" spans="1:15" x14ac:dyDescent="0.2">
      <c r="A20" t="s">
        <v>37</v>
      </c>
      <c r="B20" t="s">
        <v>94</v>
      </c>
      <c r="C20">
        <v>13</v>
      </c>
      <c r="D20" t="s">
        <v>504</v>
      </c>
      <c r="E20" t="s">
        <v>56</v>
      </c>
      <c r="F20">
        <v>86702</v>
      </c>
      <c r="G20" t="s">
        <v>21</v>
      </c>
      <c r="H20">
        <f t="shared" si="0"/>
        <v>1319</v>
      </c>
      <c r="I20" s="1">
        <v>43839</v>
      </c>
      <c r="J20">
        <v>6546730</v>
      </c>
      <c r="K20" t="s">
        <v>980</v>
      </c>
      <c r="L20">
        <v>350</v>
      </c>
      <c r="M20">
        <v>360</v>
      </c>
      <c r="N20">
        <v>409</v>
      </c>
      <c r="O20">
        <v>200</v>
      </c>
    </row>
    <row r="21" spans="1:15" x14ac:dyDescent="0.2">
      <c r="A21" t="s">
        <v>48</v>
      </c>
      <c r="B21" t="s">
        <v>121</v>
      </c>
      <c r="C21">
        <v>8</v>
      </c>
      <c r="D21" t="s">
        <v>789</v>
      </c>
      <c r="E21" t="s">
        <v>34</v>
      </c>
      <c r="F21">
        <v>41683</v>
      </c>
      <c r="G21" t="s">
        <v>15</v>
      </c>
      <c r="H21">
        <f t="shared" si="0"/>
        <v>1566</v>
      </c>
      <c r="I21" s="1">
        <v>43839</v>
      </c>
      <c r="J21">
        <v>6575573</v>
      </c>
      <c r="K21" t="s">
        <v>979</v>
      </c>
      <c r="L21">
        <v>438</v>
      </c>
      <c r="M21">
        <v>467</v>
      </c>
      <c r="N21">
        <v>304</v>
      </c>
      <c r="O21">
        <v>357</v>
      </c>
    </row>
    <row r="22" spans="1:15" x14ac:dyDescent="0.2">
      <c r="A22" t="s">
        <v>19</v>
      </c>
      <c r="B22" t="s">
        <v>24</v>
      </c>
      <c r="C22">
        <v>9</v>
      </c>
      <c r="D22" t="s">
        <v>978</v>
      </c>
      <c r="E22" t="s">
        <v>22</v>
      </c>
      <c r="F22">
        <v>90748</v>
      </c>
      <c r="G22" t="s">
        <v>9</v>
      </c>
      <c r="H22">
        <f t="shared" si="0"/>
        <v>1494</v>
      </c>
      <c r="I22" s="1">
        <v>43839</v>
      </c>
      <c r="J22">
        <v>6781196</v>
      </c>
      <c r="K22" t="s">
        <v>977</v>
      </c>
      <c r="L22">
        <v>275</v>
      </c>
      <c r="M22">
        <v>500</v>
      </c>
      <c r="N22">
        <v>341</v>
      </c>
      <c r="O22">
        <v>378</v>
      </c>
    </row>
    <row r="23" spans="1:15" x14ac:dyDescent="0.2">
      <c r="A23" t="s">
        <v>67</v>
      </c>
      <c r="B23" t="s">
        <v>94</v>
      </c>
      <c r="C23">
        <v>9</v>
      </c>
      <c r="D23" t="s">
        <v>976</v>
      </c>
      <c r="E23" t="s">
        <v>40</v>
      </c>
      <c r="F23">
        <v>75080</v>
      </c>
      <c r="G23" t="s">
        <v>3</v>
      </c>
      <c r="H23">
        <f t="shared" si="0"/>
        <v>1685</v>
      </c>
      <c r="I23" s="1">
        <v>43839</v>
      </c>
      <c r="J23">
        <v>6606360</v>
      </c>
      <c r="K23" t="s">
        <v>975</v>
      </c>
      <c r="L23">
        <v>277</v>
      </c>
      <c r="M23">
        <v>486</v>
      </c>
      <c r="N23">
        <v>447</v>
      </c>
      <c r="O23">
        <v>475</v>
      </c>
    </row>
    <row r="24" spans="1:15" x14ac:dyDescent="0.2">
      <c r="A24" t="s">
        <v>7</v>
      </c>
      <c r="B24" t="s">
        <v>52</v>
      </c>
      <c r="C24">
        <v>9</v>
      </c>
      <c r="D24" t="s">
        <v>974</v>
      </c>
      <c r="E24" t="s">
        <v>34</v>
      </c>
      <c r="F24">
        <v>43309</v>
      </c>
      <c r="G24" t="s">
        <v>65</v>
      </c>
      <c r="H24">
        <f t="shared" si="0"/>
        <v>1654</v>
      </c>
      <c r="I24" s="1">
        <v>43839</v>
      </c>
      <c r="J24">
        <v>6531962</v>
      </c>
      <c r="K24" t="s">
        <v>973</v>
      </c>
      <c r="L24">
        <v>500</v>
      </c>
      <c r="M24">
        <v>458</v>
      </c>
      <c r="N24">
        <v>267</v>
      </c>
      <c r="O24">
        <v>429</v>
      </c>
    </row>
    <row r="25" spans="1:15" x14ac:dyDescent="0.2">
      <c r="A25" t="s">
        <v>221</v>
      </c>
      <c r="B25" t="s">
        <v>6</v>
      </c>
      <c r="C25">
        <v>8</v>
      </c>
      <c r="D25" t="s">
        <v>972</v>
      </c>
      <c r="E25" t="s">
        <v>28</v>
      </c>
      <c r="F25">
        <v>33754</v>
      </c>
      <c r="G25" t="s">
        <v>61</v>
      </c>
      <c r="H25">
        <f t="shared" si="0"/>
        <v>2015</v>
      </c>
      <c r="I25" s="1">
        <v>43839</v>
      </c>
      <c r="J25">
        <v>6521306</v>
      </c>
      <c r="K25" t="s">
        <v>971</v>
      </c>
      <c r="L25">
        <v>370</v>
      </c>
      <c r="M25">
        <v>721</v>
      </c>
      <c r="N25">
        <v>468</v>
      </c>
      <c r="O25">
        <v>456</v>
      </c>
    </row>
    <row r="26" spans="1:15" x14ac:dyDescent="0.2">
      <c r="A26" t="s">
        <v>67</v>
      </c>
      <c r="B26" t="s">
        <v>121</v>
      </c>
      <c r="C26">
        <v>12</v>
      </c>
      <c r="D26" t="s">
        <v>272</v>
      </c>
      <c r="E26" t="s">
        <v>22</v>
      </c>
      <c r="F26">
        <v>34779</v>
      </c>
      <c r="G26" t="s">
        <v>55</v>
      </c>
      <c r="H26">
        <f t="shared" si="0"/>
        <v>1341</v>
      </c>
      <c r="I26" s="1">
        <v>43846</v>
      </c>
      <c r="J26">
        <v>6549194</v>
      </c>
      <c r="K26" t="s">
        <v>970</v>
      </c>
      <c r="L26">
        <v>291</v>
      </c>
      <c r="M26">
        <v>290</v>
      </c>
      <c r="N26">
        <v>338</v>
      </c>
      <c r="O26">
        <v>422</v>
      </c>
    </row>
    <row r="27" spans="1:15" x14ac:dyDescent="0.2">
      <c r="A27" t="s">
        <v>174</v>
      </c>
      <c r="B27" t="s">
        <v>71</v>
      </c>
      <c r="C27">
        <v>12</v>
      </c>
      <c r="D27" t="s">
        <v>969</v>
      </c>
      <c r="E27" t="s">
        <v>16</v>
      </c>
      <c r="F27">
        <v>36354</v>
      </c>
      <c r="G27" t="s">
        <v>50</v>
      </c>
      <c r="H27">
        <f t="shared" si="0"/>
        <v>1407</v>
      </c>
      <c r="I27" s="1">
        <v>43847</v>
      </c>
      <c r="J27">
        <v>6518971</v>
      </c>
      <c r="K27" t="s">
        <v>968</v>
      </c>
      <c r="L27">
        <v>357</v>
      </c>
      <c r="M27">
        <v>429</v>
      </c>
      <c r="N27">
        <v>281</v>
      </c>
      <c r="O27">
        <v>340</v>
      </c>
    </row>
    <row r="28" spans="1:15" x14ac:dyDescent="0.2">
      <c r="A28" t="s">
        <v>86</v>
      </c>
      <c r="B28" t="s">
        <v>94</v>
      </c>
      <c r="C28">
        <v>14</v>
      </c>
      <c r="D28" t="s">
        <v>967</v>
      </c>
      <c r="E28" t="s">
        <v>10</v>
      </c>
      <c r="F28">
        <v>13269</v>
      </c>
      <c r="G28" t="s">
        <v>44</v>
      </c>
      <c r="H28">
        <f t="shared" si="0"/>
        <v>1589</v>
      </c>
      <c r="I28" s="1">
        <v>43848</v>
      </c>
      <c r="J28">
        <v>6744173</v>
      </c>
      <c r="K28" t="s">
        <v>991</v>
      </c>
      <c r="L28">
        <v>438</v>
      </c>
      <c r="M28">
        <v>244</v>
      </c>
      <c r="N28">
        <v>432</v>
      </c>
      <c r="O28">
        <v>475</v>
      </c>
    </row>
    <row r="29" spans="1:15" x14ac:dyDescent="0.2">
      <c r="A29" t="s">
        <v>31</v>
      </c>
      <c r="B29" t="s">
        <v>240</v>
      </c>
      <c r="C29">
        <v>9</v>
      </c>
      <c r="D29" t="s">
        <v>966</v>
      </c>
      <c r="E29" t="s">
        <v>28</v>
      </c>
      <c r="F29">
        <v>18334</v>
      </c>
      <c r="G29" t="s">
        <v>39</v>
      </c>
      <c r="H29">
        <f t="shared" si="0"/>
        <v>1018</v>
      </c>
      <c r="I29" s="1">
        <v>43849</v>
      </c>
      <c r="J29">
        <v>6615925</v>
      </c>
      <c r="K29" t="s">
        <v>965</v>
      </c>
      <c r="L29">
        <v>316</v>
      </c>
      <c r="M29">
        <v>227</v>
      </c>
      <c r="N29">
        <v>252</v>
      </c>
      <c r="O29">
        <v>223</v>
      </c>
    </row>
    <row r="30" spans="1:15" x14ac:dyDescent="0.2">
      <c r="A30" t="s">
        <v>83</v>
      </c>
      <c r="B30" t="s">
        <v>85</v>
      </c>
      <c r="C30">
        <v>12</v>
      </c>
      <c r="D30" t="s">
        <v>964</v>
      </c>
      <c r="E30" t="s">
        <v>56</v>
      </c>
      <c r="F30">
        <v>87388</v>
      </c>
      <c r="G30" t="s">
        <v>33</v>
      </c>
      <c r="H30">
        <f t="shared" si="0"/>
        <v>1112</v>
      </c>
      <c r="I30" s="1">
        <v>43850</v>
      </c>
      <c r="J30">
        <v>6569525</v>
      </c>
      <c r="K30" t="s">
        <v>963</v>
      </c>
      <c r="L30">
        <v>226</v>
      </c>
      <c r="M30">
        <v>385</v>
      </c>
      <c r="N30">
        <v>296</v>
      </c>
      <c r="O30">
        <v>205</v>
      </c>
    </row>
    <row r="31" spans="1:15" x14ac:dyDescent="0.2">
      <c r="A31" t="s">
        <v>48</v>
      </c>
      <c r="B31" t="s">
        <v>85</v>
      </c>
      <c r="C31">
        <v>14</v>
      </c>
      <c r="D31" t="s">
        <v>962</v>
      </c>
      <c r="E31" t="s">
        <v>40</v>
      </c>
      <c r="F31">
        <v>42605</v>
      </c>
      <c r="G31" t="s">
        <v>27</v>
      </c>
      <c r="H31">
        <f t="shared" si="0"/>
        <v>1657</v>
      </c>
      <c r="I31" s="1">
        <v>43851</v>
      </c>
      <c r="J31">
        <v>6693631</v>
      </c>
      <c r="K31" t="s">
        <v>961</v>
      </c>
      <c r="L31">
        <v>338</v>
      </c>
      <c r="M31">
        <v>463</v>
      </c>
      <c r="N31">
        <v>435</v>
      </c>
      <c r="O31">
        <v>421</v>
      </c>
    </row>
    <row r="32" spans="1:15" x14ac:dyDescent="0.2">
      <c r="A32" t="s">
        <v>25</v>
      </c>
      <c r="B32" t="s">
        <v>18</v>
      </c>
      <c r="C32">
        <v>15</v>
      </c>
      <c r="D32" t="s">
        <v>960</v>
      </c>
      <c r="E32" t="s">
        <v>28</v>
      </c>
      <c r="F32">
        <v>14695</v>
      </c>
      <c r="G32" t="s">
        <v>21</v>
      </c>
      <c r="H32">
        <f t="shared" si="0"/>
        <v>1391</v>
      </c>
      <c r="I32" s="1">
        <v>43852</v>
      </c>
      <c r="J32">
        <v>6728970</v>
      </c>
      <c r="K32" t="s">
        <v>959</v>
      </c>
      <c r="L32">
        <v>215</v>
      </c>
      <c r="M32">
        <v>472</v>
      </c>
      <c r="N32">
        <v>292</v>
      </c>
      <c r="O32">
        <v>412</v>
      </c>
    </row>
    <row r="33" spans="1:15" x14ac:dyDescent="0.2">
      <c r="A33" t="s">
        <v>141</v>
      </c>
      <c r="B33" t="s">
        <v>36</v>
      </c>
      <c r="C33">
        <v>8</v>
      </c>
      <c r="D33" t="s">
        <v>214</v>
      </c>
      <c r="E33" t="s">
        <v>117</v>
      </c>
      <c r="F33">
        <v>32891</v>
      </c>
      <c r="G33" t="s">
        <v>15</v>
      </c>
      <c r="H33">
        <f t="shared" si="0"/>
        <v>1676</v>
      </c>
      <c r="I33" s="1">
        <v>43853</v>
      </c>
      <c r="J33">
        <v>6578656</v>
      </c>
      <c r="K33" t="s">
        <v>958</v>
      </c>
      <c r="L33">
        <v>485</v>
      </c>
      <c r="M33">
        <v>343</v>
      </c>
      <c r="N33">
        <v>474</v>
      </c>
      <c r="O33">
        <v>374</v>
      </c>
    </row>
    <row r="34" spans="1:15" x14ac:dyDescent="0.2">
      <c r="A34" t="s">
        <v>7</v>
      </c>
      <c r="B34" t="s">
        <v>63</v>
      </c>
      <c r="C34">
        <v>11</v>
      </c>
      <c r="D34" t="s">
        <v>957</v>
      </c>
      <c r="E34" t="s">
        <v>10</v>
      </c>
      <c r="F34">
        <v>14381</v>
      </c>
      <c r="G34" t="s">
        <v>9</v>
      </c>
      <c r="H34">
        <f t="shared" si="0"/>
        <v>1263</v>
      </c>
      <c r="I34" s="1">
        <v>43854</v>
      </c>
      <c r="J34">
        <v>6793529</v>
      </c>
      <c r="K34" t="s">
        <v>956</v>
      </c>
      <c r="L34">
        <v>339</v>
      </c>
      <c r="M34">
        <v>445</v>
      </c>
      <c r="N34">
        <v>224</v>
      </c>
      <c r="O34">
        <v>255</v>
      </c>
    </row>
    <row r="35" spans="1:15" x14ac:dyDescent="0.2">
      <c r="A35" t="s">
        <v>141</v>
      </c>
      <c r="B35" t="s">
        <v>24</v>
      </c>
      <c r="C35">
        <v>12</v>
      </c>
      <c r="D35" t="s">
        <v>955</v>
      </c>
      <c r="E35" t="s">
        <v>34</v>
      </c>
      <c r="F35">
        <v>90341</v>
      </c>
      <c r="G35" t="s">
        <v>3</v>
      </c>
      <c r="H35">
        <f t="shared" si="0"/>
        <v>1528</v>
      </c>
      <c r="I35" s="1">
        <v>43855</v>
      </c>
      <c r="J35">
        <v>6634874</v>
      </c>
      <c r="K35" t="s">
        <v>954</v>
      </c>
      <c r="L35">
        <v>348</v>
      </c>
      <c r="M35">
        <v>399</v>
      </c>
      <c r="N35">
        <v>444</v>
      </c>
      <c r="O35">
        <v>337</v>
      </c>
    </row>
    <row r="36" spans="1:15" x14ac:dyDescent="0.2">
      <c r="A36" t="s">
        <v>86</v>
      </c>
      <c r="B36" t="s">
        <v>36</v>
      </c>
      <c r="C36">
        <v>10</v>
      </c>
      <c r="D36" t="s">
        <v>953</v>
      </c>
      <c r="E36" t="s">
        <v>16</v>
      </c>
      <c r="F36">
        <v>82000</v>
      </c>
      <c r="G36" t="s">
        <v>65</v>
      </c>
      <c r="H36">
        <f t="shared" si="0"/>
        <v>1483</v>
      </c>
      <c r="I36" s="1">
        <v>43856</v>
      </c>
      <c r="J36">
        <v>6527611</v>
      </c>
      <c r="K36" t="s">
        <v>952</v>
      </c>
      <c r="L36">
        <v>286</v>
      </c>
      <c r="M36">
        <v>444</v>
      </c>
      <c r="N36">
        <v>387</v>
      </c>
      <c r="O36">
        <v>366</v>
      </c>
    </row>
    <row r="37" spans="1:15" x14ac:dyDescent="0.2">
      <c r="A37" t="s">
        <v>42</v>
      </c>
      <c r="B37" t="s">
        <v>24</v>
      </c>
      <c r="C37">
        <v>13</v>
      </c>
      <c r="D37" t="s">
        <v>951</v>
      </c>
      <c r="E37" t="s">
        <v>117</v>
      </c>
      <c r="F37">
        <v>40944</v>
      </c>
      <c r="G37" t="s">
        <v>61</v>
      </c>
      <c r="H37">
        <f t="shared" si="0"/>
        <v>1442</v>
      </c>
      <c r="I37" s="1">
        <v>43857</v>
      </c>
      <c r="J37">
        <v>6734953</v>
      </c>
      <c r="K37" t="s">
        <v>950</v>
      </c>
      <c r="L37">
        <v>652</v>
      </c>
      <c r="M37">
        <v>221</v>
      </c>
      <c r="N37">
        <v>233</v>
      </c>
      <c r="O37">
        <v>336</v>
      </c>
    </row>
    <row r="38" spans="1:15" x14ac:dyDescent="0.2">
      <c r="A38" t="s">
        <v>31</v>
      </c>
      <c r="B38" t="s">
        <v>58</v>
      </c>
      <c r="C38">
        <v>10</v>
      </c>
      <c r="D38" t="s">
        <v>949</v>
      </c>
      <c r="E38" t="s">
        <v>28</v>
      </c>
      <c r="F38">
        <v>54587</v>
      </c>
      <c r="G38" t="s">
        <v>55</v>
      </c>
      <c r="H38">
        <f t="shared" si="0"/>
        <v>1255</v>
      </c>
      <c r="I38" s="1">
        <v>43858</v>
      </c>
      <c r="J38">
        <v>6609960</v>
      </c>
      <c r="K38" t="s">
        <v>948</v>
      </c>
      <c r="L38">
        <v>405</v>
      </c>
      <c r="M38">
        <v>305</v>
      </c>
      <c r="N38">
        <v>268</v>
      </c>
      <c r="O38">
        <v>277</v>
      </c>
    </row>
    <row r="39" spans="1:15" x14ac:dyDescent="0.2">
      <c r="A39" t="s">
        <v>77</v>
      </c>
      <c r="B39" t="s">
        <v>24</v>
      </c>
      <c r="C39">
        <v>15</v>
      </c>
      <c r="D39" t="s">
        <v>947</v>
      </c>
      <c r="E39" t="s">
        <v>22</v>
      </c>
      <c r="F39">
        <v>62811</v>
      </c>
      <c r="G39" t="s">
        <v>50</v>
      </c>
      <c r="H39">
        <f t="shared" si="0"/>
        <v>1575</v>
      </c>
      <c r="I39" s="1">
        <v>43859</v>
      </c>
      <c r="J39">
        <v>6618348</v>
      </c>
      <c r="K39" t="s">
        <v>946</v>
      </c>
      <c r="L39">
        <v>336</v>
      </c>
      <c r="M39">
        <v>422</v>
      </c>
      <c r="N39">
        <v>440</v>
      </c>
      <c r="O39">
        <v>377</v>
      </c>
    </row>
    <row r="40" spans="1:15" x14ac:dyDescent="0.2">
      <c r="A40" t="s">
        <v>53</v>
      </c>
      <c r="B40" t="s">
        <v>76</v>
      </c>
      <c r="C40">
        <v>15</v>
      </c>
      <c r="D40" t="s">
        <v>945</v>
      </c>
      <c r="E40" t="s">
        <v>16</v>
      </c>
      <c r="F40">
        <v>27343</v>
      </c>
      <c r="G40" t="s">
        <v>44</v>
      </c>
      <c r="H40">
        <f t="shared" si="0"/>
        <v>1187</v>
      </c>
      <c r="I40" s="1">
        <v>43860</v>
      </c>
      <c r="J40">
        <v>6732032</v>
      </c>
      <c r="K40" t="s">
        <v>991</v>
      </c>
      <c r="L40">
        <v>459</v>
      </c>
      <c r="M40">
        <v>308</v>
      </c>
      <c r="N40">
        <v>268</v>
      </c>
      <c r="O40">
        <v>152</v>
      </c>
    </row>
    <row r="41" spans="1:15" x14ac:dyDescent="0.2">
      <c r="A41" t="s">
        <v>42</v>
      </c>
      <c r="B41" t="s">
        <v>121</v>
      </c>
      <c r="C41">
        <v>15</v>
      </c>
      <c r="D41" t="s">
        <v>944</v>
      </c>
      <c r="E41" t="s">
        <v>10</v>
      </c>
      <c r="F41">
        <v>15139</v>
      </c>
      <c r="G41" t="s">
        <v>39</v>
      </c>
      <c r="H41">
        <f t="shared" si="0"/>
        <v>1382</v>
      </c>
      <c r="I41" s="1">
        <v>43861</v>
      </c>
      <c r="J41">
        <v>6535201</v>
      </c>
      <c r="K41" t="s">
        <v>943</v>
      </c>
      <c r="L41">
        <v>491</v>
      </c>
      <c r="M41">
        <v>231</v>
      </c>
      <c r="N41">
        <v>374</v>
      </c>
      <c r="O41">
        <v>286</v>
      </c>
    </row>
    <row r="42" spans="1:15" x14ac:dyDescent="0.2">
      <c r="A42" t="s">
        <v>7</v>
      </c>
      <c r="B42" t="s">
        <v>140</v>
      </c>
      <c r="C42">
        <v>13</v>
      </c>
      <c r="D42" t="s">
        <v>942</v>
      </c>
      <c r="E42" t="s">
        <v>40</v>
      </c>
      <c r="F42">
        <v>67348</v>
      </c>
      <c r="G42" t="s">
        <v>33</v>
      </c>
      <c r="H42">
        <f t="shared" si="0"/>
        <v>1263</v>
      </c>
      <c r="I42" s="1">
        <v>43862</v>
      </c>
      <c r="J42">
        <v>6601007</v>
      </c>
      <c r="K42" t="s">
        <v>941</v>
      </c>
      <c r="L42">
        <v>398</v>
      </c>
      <c r="M42">
        <v>211</v>
      </c>
      <c r="N42">
        <v>299</v>
      </c>
      <c r="O42">
        <v>355</v>
      </c>
    </row>
    <row r="43" spans="1:15" x14ac:dyDescent="0.2">
      <c r="A43" t="s">
        <v>7</v>
      </c>
      <c r="B43" t="s">
        <v>199</v>
      </c>
      <c r="C43">
        <v>9</v>
      </c>
      <c r="D43" t="s">
        <v>940</v>
      </c>
      <c r="E43" t="s">
        <v>45</v>
      </c>
      <c r="F43">
        <v>60217</v>
      </c>
      <c r="G43" t="s">
        <v>27</v>
      </c>
      <c r="H43">
        <f t="shared" si="0"/>
        <v>1465</v>
      </c>
      <c r="I43" s="1">
        <v>43863</v>
      </c>
      <c r="J43">
        <v>6678322</v>
      </c>
      <c r="K43" t="s">
        <v>939</v>
      </c>
      <c r="L43">
        <v>471</v>
      </c>
      <c r="M43">
        <v>366</v>
      </c>
      <c r="N43">
        <v>237</v>
      </c>
      <c r="O43">
        <v>391</v>
      </c>
    </row>
    <row r="44" spans="1:15" x14ac:dyDescent="0.2">
      <c r="A44" t="s">
        <v>19</v>
      </c>
      <c r="B44" t="s">
        <v>12</v>
      </c>
      <c r="C44">
        <v>9</v>
      </c>
      <c r="D44" t="s">
        <v>938</v>
      </c>
      <c r="E44" t="s">
        <v>22</v>
      </c>
      <c r="F44">
        <v>94648</v>
      </c>
      <c r="G44" t="s">
        <v>21</v>
      </c>
      <c r="H44">
        <f t="shared" si="0"/>
        <v>1149</v>
      </c>
      <c r="I44" s="1">
        <v>43864</v>
      </c>
      <c r="J44">
        <v>6607885</v>
      </c>
      <c r="K44" t="s">
        <v>937</v>
      </c>
      <c r="L44">
        <v>262</v>
      </c>
      <c r="M44">
        <v>298</v>
      </c>
      <c r="N44">
        <v>350</v>
      </c>
      <c r="O44">
        <v>239</v>
      </c>
    </row>
    <row r="45" spans="1:15" x14ac:dyDescent="0.2">
      <c r="A45" t="s">
        <v>151</v>
      </c>
      <c r="B45" t="s">
        <v>71</v>
      </c>
      <c r="C45">
        <v>12</v>
      </c>
      <c r="D45" t="s">
        <v>936</v>
      </c>
      <c r="E45" t="s">
        <v>40</v>
      </c>
      <c r="F45">
        <v>91722</v>
      </c>
      <c r="G45" t="s">
        <v>15</v>
      </c>
      <c r="H45">
        <f t="shared" si="0"/>
        <v>1566</v>
      </c>
      <c r="I45" s="1">
        <v>43865</v>
      </c>
      <c r="J45">
        <v>6639856</v>
      </c>
      <c r="K45" t="s">
        <v>935</v>
      </c>
      <c r="L45">
        <v>463</v>
      </c>
      <c r="M45">
        <v>498</v>
      </c>
      <c r="N45">
        <v>310</v>
      </c>
      <c r="O45">
        <v>295</v>
      </c>
    </row>
    <row r="46" spans="1:15" x14ac:dyDescent="0.2">
      <c r="A46" t="s">
        <v>72</v>
      </c>
      <c r="B46" t="s">
        <v>47</v>
      </c>
      <c r="C46">
        <v>12</v>
      </c>
      <c r="D46" t="s">
        <v>934</v>
      </c>
      <c r="E46" t="s">
        <v>56</v>
      </c>
      <c r="F46">
        <v>58349</v>
      </c>
      <c r="G46" t="s">
        <v>9</v>
      </c>
      <c r="H46">
        <f t="shared" si="0"/>
        <v>1597</v>
      </c>
      <c r="I46" s="1">
        <v>43865</v>
      </c>
      <c r="J46">
        <v>6746858</v>
      </c>
      <c r="K46" t="s">
        <v>933</v>
      </c>
      <c r="L46">
        <v>304</v>
      </c>
      <c r="M46">
        <v>478</v>
      </c>
      <c r="N46">
        <v>342</v>
      </c>
      <c r="O46">
        <v>473</v>
      </c>
    </row>
    <row r="47" spans="1:15" x14ac:dyDescent="0.2">
      <c r="A47" t="s">
        <v>19</v>
      </c>
      <c r="B47" t="s">
        <v>140</v>
      </c>
      <c r="C47">
        <v>11</v>
      </c>
      <c r="D47" t="s">
        <v>932</v>
      </c>
      <c r="E47" t="s">
        <v>45</v>
      </c>
      <c r="F47">
        <v>35648</v>
      </c>
      <c r="G47" t="s">
        <v>3</v>
      </c>
      <c r="H47">
        <f t="shared" si="0"/>
        <v>1003</v>
      </c>
      <c r="I47" s="1">
        <v>43865</v>
      </c>
      <c r="J47">
        <v>6794816</v>
      </c>
      <c r="K47" t="s">
        <v>931</v>
      </c>
      <c r="L47">
        <v>231</v>
      </c>
      <c r="M47">
        <v>234</v>
      </c>
      <c r="N47">
        <v>301</v>
      </c>
      <c r="O47">
        <v>237</v>
      </c>
    </row>
    <row r="48" spans="1:15" x14ac:dyDescent="0.2">
      <c r="A48" t="s">
        <v>59</v>
      </c>
      <c r="B48" t="s">
        <v>199</v>
      </c>
      <c r="C48">
        <v>13</v>
      </c>
      <c r="D48" t="s">
        <v>203</v>
      </c>
      <c r="E48" t="s">
        <v>34</v>
      </c>
      <c r="F48">
        <v>87618</v>
      </c>
      <c r="G48" t="s">
        <v>65</v>
      </c>
      <c r="H48">
        <f t="shared" si="0"/>
        <v>1171</v>
      </c>
      <c r="I48" s="1">
        <v>43865</v>
      </c>
      <c r="J48">
        <v>6620684</v>
      </c>
      <c r="K48" t="s">
        <v>930</v>
      </c>
      <c r="L48">
        <v>257</v>
      </c>
      <c r="M48">
        <v>317</v>
      </c>
      <c r="N48">
        <v>216</v>
      </c>
      <c r="O48">
        <v>381</v>
      </c>
    </row>
    <row r="49" spans="1:15" x14ac:dyDescent="0.2">
      <c r="A49" t="s">
        <v>37</v>
      </c>
      <c r="B49" t="s">
        <v>12</v>
      </c>
      <c r="C49">
        <v>13</v>
      </c>
      <c r="D49" t="s">
        <v>225</v>
      </c>
      <c r="E49" t="s">
        <v>4</v>
      </c>
      <c r="F49">
        <v>46146</v>
      </c>
      <c r="G49" t="s">
        <v>61</v>
      </c>
      <c r="H49">
        <f t="shared" si="0"/>
        <v>995</v>
      </c>
      <c r="I49" s="1">
        <v>43865</v>
      </c>
      <c r="J49">
        <v>6690605</v>
      </c>
      <c r="K49" t="s">
        <v>929</v>
      </c>
      <c r="L49">
        <v>223</v>
      </c>
      <c r="M49">
        <v>271</v>
      </c>
      <c r="N49">
        <v>213</v>
      </c>
      <c r="O49">
        <v>288</v>
      </c>
    </row>
    <row r="50" spans="1:15" x14ac:dyDescent="0.2">
      <c r="A50" t="s">
        <v>221</v>
      </c>
      <c r="B50" t="s">
        <v>63</v>
      </c>
      <c r="C50">
        <v>10</v>
      </c>
      <c r="D50" t="s">
        <v>928</v>
      </c>
      <c r="E50" t="s">
        <v>4</v>
      </c>
      <c r="F50">
        <v>33611</v>
      </c>
      <c r="G50" t="s">
        <v>55</v>
      </c>
      <c r="H50">
        <f t="shared" si="0"/>
        <v>1094</v>
      </c>
      <c r="I50" s="1">
        <v>43865</v>
      </c>
      <c r="J50">
        <v>6546897</v>
      </c>
      <c r="K50" t="s">
        <v>927</v>
      </c>
      <c r="L50">
        <v>228</v>
      </c>
      <c r="M50">
        <v>219</v>
      </c>
      <c r="N50">
        <v>354</v>
      </c>
      <c r="O50">
        <v>293</v>
      </c>
    </row>
    <row r="51" spans="1:15" x14ac:dyDescent="0.2">
      <c r="A51" t="s">
        <v>42</v>
      </c>
      <c r="B51" t="s">
        <v>18</v>
      </c>
      <c r="C51">
        <v>13</v>
      </c>
      <c r="D51" t="s">
        <v>547</v>
      </c>
      <c r="E51" t="s">
        <v>56</v>
      </c>
      <c r="F51">
        <v>27829</v>
      </c>
      <c r="G51" t="s">
        <v>50</v>
      </c>
      <c r="H51">
        <f t="shared" si="0"/>
        <v>1605</v>
      </c>
      <c r="I51" s="1">
        <v>43865</v>
      </c>
      <c r="J51">
        <v>6735601</v>
      </c>
      <c r="K51" t="s">
        <v>926</v>
      </c>
      <c r="L51">
        <v>472</v>
      </c>
      <c r="M51">
        <v>350</v>
      </c>
      <c r="N51">
        <v>304</v>
      </c>
      <c r="O51">
        <v>479</v>
      </c>
    </row>
    <row r="52" spans="1:15" x14ac:dyDescent="0.2">
      <c r="A52" t="s">
        <v>97</v>
      </c>
      <c r="B52" t="s">
        <v>24</v>
      </c>
      <c r="C52">
        <v>14</v>
      </c>
      <c r="D52" t="s">
        <v>925</v>
      </c>
      <c r="E52" t="s">
        <v>10</v>
      </c>
      <c r="F52">
        <v>35910</v>
      </c>
      <c r="G52" t="s">
        <v>44</v>
      </c>
      <c r="H52">
        <f t="shared" si="0"/>
        <v>1466</v>
      </c>
      <c r="I52" s="1">
        <v>43865</v>
      </c>
      <c r="J52">
        <v>6612710</v>
      </c>
      <c r="K52" t="s">
        <v>924</v>
      </c>
      <c r="L52">
        <v>348</v>
      </c>
      <c r="M52">
        <v>387</v>
      </c>
      <c r="N52">
        <v>259</v>
      </c>
      <c r="O52">
        <v>472</v>
      </c>
    </row>
    <row r="53" spans="1:15" x14ac:dyDescent="0.2">
      <c r="A53" t="s">
        <v>174</v>
      </c>
      <c r="B53" t="s">
        <v>47</v>
      </c>
      <c r="C53">
        <v>12</v>
      </c>
      <c r="D53" t="s">
        <v>250</v>
      </c>
      <c r="E53" t="s">
        <v>4</v>
      </c>
      <c r="F53">
        <v>53925</v>
      </c>
      <c r="G53" t="s">
        <v>39</v>
      </c>
      <c r="H53">
        <f t="shared" si="0"/>
        <v>1353</v>
      </c>
      <c r="I53" s="1">
        <v>43873</v>
      </c>
      <c r="J53">
        <v>6625111</v>
      </c>
      <c r="K53" t="s">
        <v>923</v>
      </c>
      <c r="L53">
        <v>314</v>
      </c>
      <c r="M53">
        <v>368</v>
      </c>
      <c r="N53">
        <v>321</v>
      </c>
      <c r="O53">
        <v>350</v>
      </c>
    </row>
    <row r="54" spans="1:15" x14ac:dyDescent="0.2">
      <c r="A54" t="s">
        <v>174</v>
      </c>
      <c r="B54" t="s">
        <v>240</v>
      </c>
      <c r="C54">
        <v>14</v>
      </c>
      <c r="D54" t="s">
        <v>922</v>
      </c>
      <c r="E54" t="s">
        <v>10</v>
      </c>
      <c r="F54">
        <v>80689</v>
      </c>
      <c r="G54" t="s">
        <v>33</v>
      </c>
      <c r="H54">
        <f t="shared" si="0"/>
        <v>1345</v>
      </c>
      <c r="I54" s="1">
        <v>43874</v>
      </c>
      <c r="J54">
        <v>6547671</v>
      </c>
      <c r="K54" t="s">
        <v>921</v>
      </c>
      <c r="L54">
        <v>365</v>
      </c>
      <c r="M54">
        <v>216</v>
      </c>
      <c r="N54">
        <v>352</v>
      </c>
      <c r="O54">
        <v>412</v>
      </c>
    </row>
    <row r="55" spans="1:15" x14ac:dyDescent="0.2">
      <c r="A55" t="s">
        <v>25</v>
      </c>
      <c r="B55" t="s">
        <v>199</v>
      </c>
      <c r="C55">
        <v>12</v>
      </c>
      <c r="D55" t="s">
        <v>212</v>
      </c>
      <c r="E55" t="s">
        <v>28</v>
      </c>
      <c r="F55">
        <v>58241</v>
      </c>
      <c r="G55" t="s">
        <v>27</v>
      </c>
      <c r="H55">
        <f t="shared" si="0"/>
        <v>1424</v>
      </c>
      <c r="I55" s="1">
        <v>43875</v>
      </c>
      <c r="J55">
        <v>6643963</v>
      </c>
      <c r="K55" t="s">
        <v>920</v>
      </c>
      <c r="L55">
        <v>234</v>
      </c>
      <c r="M55">
        <v>472</v>
      </c>
      <c r="N55">
        <v>309</v>
      </c>
      <c r="O55">
        <v>409</v>
      </c>
    </row>
    <row r="56" spans="1:15" x14ac:dyDescent="0.2">
      <c r="A56" t="s">
        <v>81</v>
      </c>
      <c r="B56" t="s">
        <v>80</v>
      </c>
      <c r="C56">
        <v>8</v>
      </c>
      <c r="D56" t="s">
        <v>807</v>
      </c>
      <c r="E56" t="s">
        <v>45</v>
      </c>
      <c r="F56">
        <v>53524</v>
      </c>
      <c r="G56" t="s">
        <v>21</v>
      </c>
      <c r="H56">
        <f t="shared" si="0"/>
        <v>1416</v>
      </c>
      <c r="I56" s="1">
        <v>43876</v>
      </c>
      <c r="J56">
        <v>6761340</v>
      </c>
      <c r="K56" t="s">
        <v>919</v>
      </c>
      <c r="L56">
        <v>216</v>
      </c>
      <c r="M56">
        <v>447</v>
      </c>
      <c r="N56">
        <v>408</v>
      </c>
      <c r="O56">
        <v>345</v>
      </c>
    </row>
    <row r="57" spans="1:15" x14ac:dyDescent="0.2">
      <c r="A57" t="s">
        <v>72</v>
      </c>
      <c r="B57" t="s">
        <v>18</v>
      </c>
      <c r="C57">
        <v>12</v>
      </c>
      <c r="D57" t="s">
        <v>918</v>
      </c>
      <c r="E57" t="s">
        <v>22</v>
      </c>
      <c r="F57">
        <v>75300</v>
      </c>
      <c r="G57" t="s">
        <v>15</v>
      </c>
      <c r="H57">
        <f t="shared" si="0"/>
        <v>1398</v>
      </c>
      <c r="I57" s="1">
        <v>43877</v>
      </c>
      <c r="J57">
        <v>6590319</v>
      </c>
      <c r="K57" t="s">
        <v>917</v>
      </c>
      <c r="L57">
        <v>254</v>
      </c>
      <c r="M57">
        <v>304</v>
      </c>
      <c r="N57">
        <v>492</v>
      </c>
      <c r="O57">
        <v>348</v>
      </c>
    </row>
    <row r="58" spans="1:15" x14ac:dyDescent="0.2">
      <c r="A58" t="s">
        <v>174</v>
      </c>
      <c r="B58" t="s">
        <v>199</v>
      </c>
      <c r="C58">
        <v>14</v>
      </c>
      <c r="D58" t="s">
        <v>916</v>
      </c>
      <c r="E58" t="s">
        <v>10</v>
      </c>
      <c r="F58">
        <v>17427</v>
      </c>
      <c r="G58" t="s">
        <v>9</v>
      </c>
      <c r="H58">
        <f t="shared" si="0"/>
        <v>1171</v>
      </c>
      <c r="I58" s="1">
        <v>43878</v>
      </c>
      <c r="J58">
        <v>6651376</v>
      </c>
      <c r="K58" t="s">
        <v>915</v>
      </c>
      <c r="L58">
        <v>242</v>
      </c>
      <c r="M58">
        <v>247</v>
      </c>
      <c r="N58">
        <v>430</v>
      </c>
      <c r="O58">
        <v>252</v>
      </c>
    </row>
    <row r="59" spans="1:15" x14ac:dyDescent="0.2">
      <c r="A59" t="s">
        <v>141</v>
      </c>
      <c r="B59" t="s">
        <v>12</v>
      </c>
      <c r="C59">
        <v>10</v>
      </c>
      <c r="D59" t="s">
        <v>390</v>
      </c>
      <c r="E59" t="s">
        <v>4</v>
      </c>
      <c r="F59">
        <v>14467</v>
      </c>
      <c r="G59" t="s">
        <v>3</v>
      </c>
      <c r="H59">
        <f t="shared" si="0"/>
        <v>1471</v>
      </c>
      <c r="I59" s="1">
        <v>43879</v>
      </c>
      <c r="J59">
        <v>6715491</v>
      </c>
      <c r="K59" t="s">
        <v>914</v>
      </c>
      <c r="L59">
        <v>313</v>
      </c>
      <c r="M59">
        <v>214</v>
      </c>
      <c r="N59">
        <v>449</v>
      </c>
      <c r="O59">
        <v>495</v>
      </c>
    </row>
    <row r="60" spans="1:15" x14ac:dyDescent="0.2">
      <c r="A60" t="s">
        <v>86</v>
      </c>
      <c r="B60" t="s">
        <v>179</v>
      </c>
      <c r="C60">
        <v>11</v>
      </c>
      <c r="D60" t="s">
        <v>913</v>
      </c>
      <c r="E60" t="s">
        <v>34</v>
      </c>
      <c r="F60">
        <v>92724</v>
      </c>
      <c r="G60" t="s">
        <v>65</v>
      </c>
      <c r="H60">
        <f t="shared" si="0"/>
        <v>1436</v>
      </c>
      <c r="I60" s="1">
        <v>43880</v>
      </c>
      <c r="J60">
        <v>6534329</v>
      </c>
      <c r="K60" t="s">
        <v>912</v>
      </c>
      <c r="L60">
        <v>254</v>
      </c>
      <c r="M60">
        <v>373</v>
      </c>
      <c r="N60">
        <v>358</v>
      </c>
      <c r="O60">
        <v>451</v>
      </c>
    </row>
    <row r="61" spans="1:15" x14ac:dyDescent="0.2">
      <c r="A61" t="s">
        <v>31</v>
      </c>
      <c r="B61" t="s">
        <v>150</v>
      </c>
      <c r="C61">
        <v>14</v>
      </c>
      <c r="D61" t="s">
        <v>911</v>
      </c>
      <c r="E61" t="s">
        <v>22</v>
      </c>
      <c r="F61">
        <v>67709</v>
      </c>
      <c r="G61" t="s">
        <v>61</v>
      </c>
      <c r="H61">
        <f t="shared" si="0"/>
        <v>1599</v>
      </c>
      <c r="I61" s="1">
        <v>43881</v>
      </c>
      <c r="J61">
        <v>6637445</v>
      </c>
      <c r="K61" t="s">
        <v>910</v>
      </c>
      <c r="L61">
        <v>489</v>
      </c>
      <c r="M61">
        <v>338</v>
      </c>
      <c r="N61">
        <v>324</v>
      </c>
      <c r="O61">
        <v>448</v>
      </c>
    </row>
    <row r="62" spans="1:15" x14ac:dyDescent="0.2">
      <c r="A62" t="s">
        <v>72</v>
      </c>
      <c r="B62" t="s">
        <v>179</v>
      </c>
      <c r="C62">
        <v>8</v>
      </c>
      <c r="D62" t="s">
        <v>909</v>
      </c>
      <c r="E62" t="s">
        <v>28</v>
      </c>
      <c r="F62">
        <v>17660</v>
      </c>
      <c r="G62" t="s">
        <v>55</v>
      </c>
      <c r="H62">
        <f t="shared" si="0"/>
        <v>1698</v>
      </c>
      <c r="I62" s="1">
        <v>43882</v>
      </c>
      <c r="J62">
        <v>6777166</v>
      </c>
      <c r="K62" t="s">
        <v>908</v>
      </c>
      <c r="L62">
        <v>475</v>
      </c>
      <c r="M62">
        <v>436</v>
      </c>
      <c r="N62">
        <v>438</v>
      </c>
      <c r="O62">
        <v>349</v>
      </c>
    </row>
    <row r="63" spans="1:15" x14ac:dyDescent="0.2">
      <c r="A63" t="s">
        <v>102</v>
      </c>
      <c r="B63" t="s">
        <v>240</v>
      </c>
      <c r="C63">
        <v>11</v>
      </c>
      <c r="D63" t="s">
        <v>907</v>
      </c>
      <c r="E63" t="s">
        <v>45</v>
      </c>
      <c r="F63">
        <v>57941</v>
      </c>
      <c r="G63" t="s">
        <v>50</v>
      </c>
      <c r="H63">
        <f t="shared" si="0"/>
        <v>1436</v>
      </c>
      <c r="I63" s="1">
        <v>43883</v>
      </c>
      <c r="J63">
        <v>6683924</v>
      </c>
      <c r="K63" t="s">
        <v>906</v>
      </c>
      <c r="L63">
        <v>286</v>
      </c>
      <c r="M63">
        <v>350</v>
      </c>
      <c r="N63">
        <v>308</v>
      </c>
      <c r="O63">
        <v>492</v>
      </c>
    </row>
    <row r="64" spans="1:15" x14ac:dyDescent="0.2">
      <c r="A64" t="s">
        <v>72</v>
      </c>
      <c r="B64" t="s">
        <v>52</v>
      </c>
      <c r="C64">
        <v>8</v>
      </c>
      <c r="D64" t="s">
        <v>905</v>
      </c>
      <c r="E64" t="s">
        <v>40</v>
      </c>
      <c r="F64">
        <v>58829</v>
      </c>
      <c r="G64" t="s">
        <v>44</v>
      </c>
      <c r="H64">
        <f t="shared" si="0"/>
        <v>1757</v>
      </c>
      <c r="I64" s="1">
        <v>43884</v>
      </c>
      <c r="J64">
        <v>6515177</v>
      </c>
      <c r="K64" t="s">
        <v>904</v>
      </c>
      <c r="L64">
        <v>441</v>
      </c>
      <c r="M64">
        <v>456</v>
      </c>
      <c r="N64">
        <v>390</v>
      </c>
      <c r="O64">
        <v>470</v>
      </c>
    </row>
    <row r="65" spans="1:15" x14ac:dyDescent="0.2">
      <c r="A65" t="s">
        <v>221</v>
      </c>
      <c r="B65" t="s">
        <v>179</v>
      </c>
      <c r="C65">
        <v>8</v>
      </c>
      <c r="D65" t="s">
        <v>903</v>
      </c>
      <c r="E65" t="s">
        <v>34</v>
      </c>
      <c r="F65">
        <v>34845</v>
      </c>
      <c r="G65" t="s">
        <v>39</v>
      </c>
      <c r="H65">
        <f t="shared" si="0"/>
        <v>1360</v>
      </c>
      <c r="I65" s="1">
        <v>43885</v>
      </c>
      <c r="J65">
        <v>6686087</v>
      </c>
      <c r="K65" t="s">
        <v>902</v>
      </c>
      <c r="L65">
        <v>249</v>
      </c>
      <c r="M65">
        <v>306</v>
      </c>
      <c r="N65">
        <v>311</v>
      </c>
      <c r="O65">
        <v>494</v>
      </c>
    </row>
    <row r="66" spans="1:15" x14ac:dyDescent="0.2">
      <c r="A66" t="s">
        <v>77</v>
      </c>
      <c r="B66" t="s">
        <v>210</v>
      </c>
      <c r="C66">
        <v>11</v>
      </c>
      <c r="D66" t="s">
        <v>623</v>
      </c>
      <c r="E66" t="s">
        <v>16</v>
      </c>
      <c r="F66">
        <v>69202</v>
      </c>
      <c r="G66" t="s">
        <v>33</v>
      </c>
      <c r="H66">
        <f t="shared" si="0"/>
        <v>1251</v>
      </c>
      <c r="I66" s="1">
        <v>43886</v>
      </c>
      <c r="J66">
        <v>6576218</v>
      </c>
      <c r="K66" t="s">
        <v>901</v>
      </c>
      <c r="L66">
        <v>241</v>
      </c>
      <c r="M66">
        <v>418</v>
      </c>
      <c r="N66">
        <v>220</v>
      </c>
      <c r="O66">
        <v>372</v>
      </c>
    </row>
    <row r="67" spans="1:15" x14ac:dyDescent="0.2">
      <c r="A67" t="s">
        <v>48</v>
      </c>
      <c r="B67" t="s">
        <v>140</v>
      </c>
      <c r="C67">
        <v>11</v>
      </c>
      <c r="D67" t="s">
        <v>900</v>
      </c>
      <c r="E67" t="s">
        <v>117</v>
      </c>
      <c r="F67">
        <v>39783</v>
      </c>
      <c r="G67" t="s">
        <v>27</v>
      </c>
      <c r="H67">
        <f t="shared" si="0"/>
        <v>1300</v>
      </c>
      <c r="I67" s="1">
        <v>43887</v>
      </c>
      <c r="J67">
        <v>6755182</v>
      </c>
      <c r="K67" t="s">
        <v>899</v>
      </c>
      <c r="L67">
        <v>300</v>
      </c>
      <c r="M67">
        <v>281</v>
      </c>
      <c r="N67">
        <v>457</v>
      </c>
      <c r="O67">
        <v>262</v>
      </c>
    </row>
    <row r="68" spans="1:15" x14ac:dyDescent="0.2">
      <c r="A68" t="s">
        <v>102</v>
      </c>
      <c r="B68" t="s">
        <v>36</v>
      </c>
      <c r="C68">
        <v>12</v>
      </c>
      <c r="D68" t="s">
        <v>898</v>
      </c>
      <c r="E68" t="s">
        <v>40</v>
      </c>
      <c r="F68">
        <v>31921</v>
      </c>
      <c r="G68" t="s">
        <v>21</v>
      </c>
      <c r="H68">
        <f t="shared" si="0"/>
        <v>1236</v>
      </c>
      <c r="I68" s="1">
        <v>43888</v>
      </c>
      <c r="J68">
        <v>6766587</v>
      </c>
      <c r="K68" t="s">
        <v>897</v>
      </c>
      <c r="L68">
        <v>266</v>
      </c>
      <c r="M68">
        <v>321</v>
      </c>
      <c r="N68">
        <v>224</v>
      </c>
      <c r="O68">
        <v>425</v>
      </c>
    </row>
    <row r="69" spans="1:15" x14ac:dyDescent="0.2">
      <c r="A69" t="s">
        <v>83</v>
      </c>
      <c r="B69" t="s">
        <v>94</v>
      </c>
      <c r="C69">
        <v>9</v>
      </c>
      <c r="D69" t="s">
        <v>896</v>
      </c>
      <c r="E69" t="s">
        <v>56</v>
      </c>
      <c r="F69">
        <v>15290</v>
      </c>
      <c r="G69" t="s">
        <v>15</v>
      </c>
      <c r="H69">
        <f t="shared" si="0"/>
        <v>1725</v>
      </c>
      <c r="I69" s="1">
        <v>43889</v>
      </c>
      <c r="J69">
        <v>6559701</v>
      </c>
      <c r="K69" t="s">
        <v>895</v>
      </c>
      <c r="L69">
        <v>494</v>
      </c>
      <c r="M69">
        <v>490</v>
      </c>
      <c r="N69">
        <v>442</v>
      </c>
      <c r="O69">
        <v>299</v>
      </c>
    </row>
    <row r="70" spans="1:15" x14ac:dyDescent="0.2">
      <c r="A70" t="s">
        <v>53</v>
      </c>
      <c r="B70" t="s">
        <v>71</v>
      </c>
      <c r="C70">
        <v>12</v>
      </c>
      <c r="D70" t="s">
        <v>894</v>
      </c>
      <c r="E70" t="s">
        <v>56</v>
      </c>
      <c r="F70">
        <v>44601</v>
      </c>
      <c r="G70" t="s">
        <v>9</v>
      </c>
      <c r="H70">
        <f t="shared" si="0"/>
        <v>1364</v>
      </c>
      <c r="I70" s="1">
        <v>43890</v>
      </c>
      <c r="J70">
        <v>6591443</v>
      </c>
      <c r="K70" t="s">
        <v>893</v>
      </c>
      <c r="L70">
        <v>301</v>
      </c>
      <c r="M70">
        <v>215</v>
      </c>
      <c r="N70">
        <v>427</v>
      </c>
      <c r="O70">
        <v>421</v>
      </c>
    </row>
    <row r="71" spans="1:15" x14ac:dyDescent="0.2">
      <c r="A71" t="s">
        <v>188</v>
      </c>
      <c r="B71" t="s">
        <v>24</v>
      </c>
      <c r="C71">
        <v>13</v>
      </c>
      <c r="D71" t="s">
        <v>892</v>
      </c>
      <c r="E71" t="s">
        <v>4</v>
      </c>
      <c r="F71">
        <v>60148</v>
      </c>
      <c r="G71" t="s">
        <v>3</v>
      </c>
      <c r="H71">
        <f t="shared" si="0"/>
        <v>1324</v>
      </c>
      <c r="I71" s="1">
        <v>43891</v>
      </c>
      <c r="J71">
        <v>6690914</v>
      </c>
      <c r="K71" t="s">
        <v>891</v>
      </c>
      <c r="L71">
        <v>214</v>
      </c>
      <c r="M71">
        <v>492</v>
      </c>
      <c r="N71">
        <v>382</v>
      </c>
      <c r="O71">
        <v>236</v>
      </c>
    </row>
    <row r="72" spans="1:15" x14ac:dyDescent="0.2">
      <c r="A72" t="s">
        <v>77</v>
      </c>
      <c r="B72" t="s">
        <v>36</v>
      </c>
      <c r="C72">
        <v>14</v>
      </c>
      <c r="D72" t="s">
        <v>558</v>
      </c>
      <c r="E72" t="s">
        <v>117</v>
      </c>
      <c r="F72">
        <v>48173</v>
      </c>
      <c r="G72" t="s">
        <v>65</v>
      </c>
      <c r="H72">
        <f t="shared" si="0"/>
        <v>1411</v>
      </c>
      <c r="I72" s="1">
        <v>43892</v>
      </c>
      <c r="J72">
        <v>6709764</v>
      </c>
      <c r="K72" t="s">
        <v>890</v>
      </c>
      <c r="L72">
        <v>276</v>
      </c>
      <c r="M72">
        <v>373</v>
      </c>
      <c r="N72">
        <v>389</v>
      </c>
      <c r="O72">
        <v>373</v>
      </c>
    </row>
    <row r="73" spans="1:15" x14ac:dyDescent="0.2">
      <c r="A73" t="s">
        <v>13</v>
      </c>
      <c r="B73" t="s">
        <v>210</v>
      </c>
      <c r="C73">
        <v>14</v>
      </c>
      <c r="D73" t="s">
        <v>889</v>
      </c>
      <c r="E73" t="s">
        <v>16</v>
      </c>
      <c r="F73">
        <v>94977</v>
      </c>
      <c r="G73" t="s">
        <v>61</v>
      </c>
      <c r="H73">
        <f t="shared" si="0"/>
        <v>1453</v>
      </c>
      <c r="I73" s="1">
        <v>43893</v>
      </c>
      <c r="J73">
        <v>6561228</v>
      </c>
      <c r="K73" t="s">
        <v>888</v>
      </c>
      <c r="L73">
        <v>416</v>
      </c>
      <c r="M73">
        <v>423</v>
      </c>
      <c r="N73">
        <v>253</v>
      </c>
      <c r="O73">
        <v>361</v>
      </c>
    </row>
    <row r="74" spans="1:15" x14ac:dyDescent="0.2">
      <c r="A74" t="s">
        <v>102</v>
      </c>
      <c r="B74" t="s">
        <v>6</v>
      </c>
      <c r="C74">
        <v>10</v>
      </c>
      <c r="D74" t="s">
        <v>698</v>
      </c>
      <c r="E74" t="s">
        <v>10</v>
      </c>
      <c r="F74">
        <v>79710</v>
      </c>
      <c r="G74" t="s">
        <v>55</v>
      </c>
      <c r="H74">
        <f t="shared" si="0"/>
        <v>1157</v>
      </c>
      <c r="I74" s="1">
        <v>43894</v>
      </c>
      <c r="J74">
        <v>6751148</v>
      </c>
      <c r="K74" t="s">
        <v>887</v>
      </c>
      <c r="L74">
        <v>447</v>
      </c>
      <c r="M74">
        <v>222</v>
      </c>
      <c r="N74">
        <v>281</v>
      </c>
      <c r="O74">
        <v>207</v>
      </c>
    </row>
    <row r="75" spans="1:15" x14ac:dyDescent="0.2">
      <c r="A75" t="s">
        <v>59</v>
      </c>
      <c r="B75" t="s">
        <v>179</v>
      </c>
      <c r="C75">
        <v>9</v>
      </c>
      <c r="D75" t="s">
        <v>886</v>
      </c>
      <c r="E75" t="s">
        <v>56</v>
      </c>
      <c r="F75">
        <v>26862</v>
      </c>
      <c r="G75" t="s">
        <v>50</v>
      </c>
      <c r="H75">
        <f t="shared" si="0"/>
        <v>1343</v>
      </c>
      <c r="I75" s="1">
        <v>43895</v>
      </c>
      <c r="J75">
        <v>6584619</v>
      </c>
      <c r="K75" t="s">
        <v>885</v>
      </c>
      <c r="L75">
        <v>384</v>
      </c>
      <c r="M75">
        <v>291</v>
      </c>
      <c r="N75">
        <v>371</v>
      </c>
      <c r="O75">
        <v>297</v>
      </c>
    </row>
    <row r="76" spans="1:15" x14ac:dyDescent="0.2">
      <c r="A76" t="s">
        <v>42</v>
      </c>
      <c r="B76" t="s">
        <v>94</v>
      </c>
      <c r="C76">
        <v>9</v>
      </c>
      <c r="D76" t="s">
        <v>498</v>
      </c>
      <c r="E76" t="s">
        <v>117</v>
      </c>
      <c r="F76">
        <v>64112</v>
      </c>
      <c r="G76" t="s">
        <v>44</v>
      </c>
      <c r="H76">
        <f t="shared" ref="H76:H139" si="1">L76+M76+N76+O76</f>
        <v>1586</v>
      </c>
      <c r="I76" s="1">
        <v>43896</v>
      </c>
      <c r="J76">
        <v>6576342</v>
      </c>
      <c r="K76" t="s">
        <v>884</v>
      </c>
      <c r="L76">
        <v>408</v>
      </c>
      <c r="M76">
        <v>387</v>
      </c>
      <c r="N76">
        <v>294</v>
      </c>
      <c r="O76">
        <v>497</v>
      </c>
    </row>
    <row r="77" spans="1:15" x14ac:dyDescent="0.2">
      <c r="A77" t="s">
        <v>19</v>
      </c>
      <c r="B77" t="s">
        <v>30</v>
      </c>
      <c r="C77">
        <v>13</v>
      </c>
      <c r="D77" t="s">
        <v>883</v>
      </c>
      <c r="E77" t="s">
        <v>22</v>
      </c>
      <c r="F77">
        <v>92434</v>
      </c>
      <c r="G77" t="s">
        <v>39</v>
      </c>
      <c r="H77">
        <f t="shared" si="1"/>
        <v>1388</v>
      </c>
      <c r="I77" s="1">
        <v>43897</v>
      </c>
      <c r="J77">
        <v>6770334</v>
      </c>
      <c r="K77" t="s">
        <v>882</v>
      </c>
      <c r="L77">
        <v>340</v>
      </c>
      <c r="M77">
        <v>435</v>
      </c>
      <c r="N77">
        <v>266</v>
      </c>
      <c r="O77">
        <v>347</v>
      </c>
    </row>
    <row r="78" spans="1:15" x14ac:dyDescent="0.2">
      <c r="A78" t="s">
        <v>48</v>
      </c>
      <c r="B78" t="s">
        <v>150</v>
      </c>
      <c r="C78">
        <v>8</v>
      </c>
      <c r="D78" t="s">
        <v>881</v>
      </c>
      <c r="E78" t="s">
        <v>40</v>
      </c>
      <c r="F78">
        <v>62551</v>
      </c>
      <c r="G78" t="s">
        <v>33</v>
      </c>
      <c r="H78">
        <f t="shared" si="1"/>
        <v>1343</v>
      </c>
      <c r="I78" s="1">
        <v>43898</v>
      </c>
      <c r="J78">
        <v>6607331</v>
      </c>
      <c r="K78" t="s">
        <v>880</v>
      </c>
      <c r="L78">
        <v>483</v>
      </c>
      <c r="M78">
        <v>375</v>
      </c>
      <c r="N78">
        <v>270</v>
      </c>
      <c r="O78">
        <v>215</v>
      </c>
    </row>
    <row r="79" spans="1:15" x14ac:dyDescent="0.2">
      <c r="A79" t="s">
        <v>97</v>
      </c>
      <c r="B79" t="s">
        <v>63</v>
      </c>
      <c r="C79">
        <v>10</v>
      </c>
      <c r="D79" t="s">
        <v>879</v>
      </c>
      <c r="E79" t="s">
        <v>56</v>
      </c>
      <c r="F79">
        <v>45602</v>
      </c>
      <c r="G79" t="s">
        <v>27</v>
      </c>
      <c r="H79">
        <f t="shared" si="1"/>
        <v>1493</v>
      </c>
      <c r="I79" s="1">
        <v>43899</v>
      </c>
      <c r="J79">
        <v>6557144</v>
      </c>
      <c r="K79" t="s">
        <v>878</v>
      </c>
      <c r="L79">
        <v>210</v>
      </c>
      <c r="M79">
        <v>456</v>
      </c>
      <c r="N79">
        <v>417</v>
      </c>
      <c r="O79">
        <v>410</v>
      </c>
    </row>
    <row r="80" spans="1:15" x14ac:dyDescent="0.2">
      <c r="A80" t="s">
        <v>37</v>
      </c>
      <c r="B80" t="s">
        <v>240</v>
      </c>
      <c r="C80">
        <v>13</v>
      </c>
      <c r="D80" t="s">
        <v>877</v>
      </c>
      <c r="E80" t="s">
        <v>10</v>
      </c>
      <c r="F80">
        <v>95296</v>
      </c>
      <c r="G80" t="s">
        <v>21</v>
      </c>
      <c r="H80">
        <f t="shared" si="1"/>
        <v>1417</v>
      </c>
      <c r="I80" s="1">
        <v>43900</v>
      </c>
      <c r="J80">
        <v>6647136</v>
      </c>
      <c r="K80" t="s">
        <v>876</v>
      </c>
      <c r="L80">
        <v>438</v>
      </c>
      <c r="M80">
        <v>292</v>
      </c>
      <c r="N80">
        <v>361</v>
      </c>
      <c r="O80">
        <v>326</v>
      </c>
    </row>
    <row r="81" spans="1:15" x14ac:dyDescent="0.2">
      <c r="A81" t="s">
        <v>59</v>
      </c>
      <c r="B81" t="s">
        <v>47</v>
      </c>
      <c r="C81">
        <v>14</v>
      </c>
      <c r="D81" t="s">
        <v>875</v>
      </c>
      <c r="E81" t="s">
        <v>16</v>
      </c>
      <c r="F81">
        <v>16285</v>
      </c>
      <c r="G81" t="s">
        <v>15</v>
      </c>
      <c r="H81">
        <f t="shared" si="1"/>
        <v>1495</v>
      </c>
      <c r="I81" s="1">
        <v>43901</v>
      </c>
      <c r="J81">
        <v>6629184</v>
      </c>
      <c r="K81" t="s">
        <v>874</v>
      </c>
      <c r="L81">
        <v>397</v>
      </c>
      <c r="M81">
        <v>482</v>
      </c>
      <c r="N81">
        <v>257</v>
      </c>
      <c r="O81">
        <v>359</v>
      </c>
    </row>
    <row r="82" spans="1:15" x14ac:dyDescent="0.2">
      <c r="A82" t="s">
        <v>151</v>
      </c>
      <c r="B82" t="s">
        <v>18</v>
      </c>
      <c r="C82">
        <v>9</v>
      </c>
      <c r="D82" t="s">
        <v>873</v>
      </c>
      <c r="E82" t="s">
        <v>40</v>
      </c>
      <c r="F82">
        <v>77953</v>
      </c>
      <c r="G82" t="s">
        <v>9</v>
      </c>
      <c r="H82">
        <f t="shared" si="1"/>
        <v>1632</v>
      </c>
      <c r="I82" s="1">
        <v>43902</v>
      </c>
      <c r="J82">
        <v>6697161</v>
      </c>
      <c r="K82" t="s">
        <v>872</v>
      </c>
      <c r="L82">
        <v>467</v>
      </c>
      <c r="M82">
        <v>480</v>
      </c>
      <c r="N82">
        <v>316</v>
      </c>
      <c r="O82">
        <v>369</v>
      </c>
    </row>
    <row r="83" spans="1:15" x14ac:dyDescent="0.2">
      <c r="A83" t="s">
        <v>37</v>
      </c>
      <c r="B83" t="s">
        <v>76</v>
      </c>
      <c r="C83">
        <v>15</v>
      </c>
      <c r="D83" t="s">
        <v>871</v>
      </c>
      <c r="E83" t="s">
        <v>117</v>
      </c>
      <c r="F83">
        <v>50635</v>
      </c>
      <c r="G83" t="s">
        <v>3</v>
      </c>
      <c r="H83">
        <f t="shared" si="1"/>
        <v>1423</v>
      </c>
      <c r="I83" s="1">
        <v>43903</v>
      </c>
      <c r="J83">
        <v>6577744</v>
      </c>
      <c r="K83" t="s">
        <v>870</v>
      </c>
      <c r="L83">
        <v>284</v>
      </c>
      <c r="M83">
        <v>488</v>
      </c>
      <c r="N83">
        <v>308</v>
      </c>
      <c r="O83">
        <v>343</v>
      </c>
    </row>
    <row r="84" spans="1:15" x14ac:dyDescent="0.2">
      <c r="A84" t="s">
        <v>42</v>
      </c>
      <c r="B84" t="s">
        <v>85</v>
      </c>
      <c r="C84">
        <v>13</v>
      </c>
      <c r="D84" t="s">
        <v>869</v>
      </c>
      <c r="E84" t="s">
        <v>45</v>
      </c>
      <c r="F84">
        <v>27170</v>
      </c>
      <c r="G84" t="s">
        <v>65</v>
      </c>
      <c r="H84">
        <f t="shared" si="1"/>
        <v>1626</v>
      </c>
      <c r="I84" s="1">
        <v>43904</v>
      </c>
      <c r="J84">
        <v>6738929</v>
      </c>
      <c r="K84" t="s">
        <v>868</v>
      </c>
      <c r="L84">
        <v>472</v>
      </c>
      <c r="M84">
        <v>447</v>
      </c>
      <c r="N84">
        <v>480</v>
      </c>
      <c r="O84">
        <v>227</v>
      </c>
    </row>
    <row r="85" spans="1:15" x14ac:dyDescent="0.2">
      <c r="A85" t="s">
        <v>31</v>
      </c>
      <c r="B85" t="s">
        <v>199</v>
      </c>
      <c r="C85">
        <v>9</v>
      </c>
      <c r="D85" t="s">
        <v>111</v>
      </c>
      <c r="E85" t="s">
        <v>34</v>
      </c>
      <c r="F85">
        <v>99212</v>
      </c>
      <c r="G85" t="s">
        <v>61</v>
      </c>
      <c r="H85">
        <f t="shared" si="1"/>
        <v>1653</v>
      </c>
      <c r="I85" s="1">
        <v>43905</v>
      </c>
      <c r="J85">
        <v>6705189</v>
      </c>
      <c r="K85" t="s">
        <v>867</v>
      </c>
      <c r="L85">
        <v>457</v>
      </c>
      <c r="M85">
        <v>326</v>
      </c>
      <c r="N85">
        <v>434</v>
      </c>
      <c r="O85">
        <v>436</v>
      </c>
    </row>
    <row r="86" spans="1:15" x14ac:dyDescent="0.2">
      <c r="A86" t="s">
        <v>77</v>
      </c>
      <c r="B86" t="s">
        <v>140</v>
      </c>
      <c r="C86">
        <v>10</v>
      </c>
      <c r="D86" t="s">
        <v>866</v>
      </c>
      <c r="E86" t="s">
        <v>16</v>
      </c>
      <c r="F86">
        <v>94074</v>
      </c>
      <c r="G86" t="s">
        <v>55</v>
      </c>
      <c r="H86">
        <f t="shared" si="1"/>
        <v>1260</v>
      </c>
      <c r="I86" s="1">
        <v>43906</v>
      </c>
      <c r="J86">
        <v>6509009</v>
      </c>
      <c r="K86" t="s">
        <v>865</v>
      </c>
      <c r="L86">
        <v>345</v>
      </c>
      <c r="M86">
        <v>410</v>
      </c>
      <c r="N86">
        <v>284</v>
      </c>
      <c r="O86">
        <v>221</v>
      </c>
    </row>
    <row r="87" spans="1:15" x14ac:dyDescent="0.2">
      <c r="A87" t="s">
        <v>59</v>
      </c>
      <c r="B87" t="s">
        <v>104</v>
      </c>
      <c r="C87">
        <v>11</v>
      </c>
      <c r="D87" t="s">
        <v>79</v>
      </c>
      <c r="E87" t="s">
        <v>45</v>
      </c>
      <c r="F87">
        <v>63522</v>
      </c>
      <c r="G87" t="s">
        <v>50</v>
      </c>
      <c r="H87">
        <f t="shared" si="1"/>
        <v>1355</v>
      </c>
      <c r="I87" s="1">
        <v>43907</v>
      </c>
      <c r="J87">
        <v>6711845</v>
      </c>
      <c r="K87" t="s">
        <v>864</v>
      </c>
      <c r="L87">
        <v>261</v>
      </c>
      <c r="M87">
        <v>405</v>
      </c>
      <c r="N87">
        <v>254</v>
      </c>
      <c r="O87">
        <v>435</v>
      </c>
    </row>
    <row r="88" spans="1:15" x14ac:dyDescent="0.2">
      <c r="A88" t="s">
        <v>25</v>
      </c>
      <c r="B88" t="s">
        <v>58</v>
      </c>
      <c r="C88">
        <v>15</v>
      </c>
      <c r="D88" t="s">
        <v>863</v>
      </c>
      <c r="E88" t="s">
        <v>4</v>
      </c>
      <c r="F88">
        <v>32916</v>
      </c>
      <c r="G88" t="s">
        <v>44</v>
      </c>
      <c r="H88">
        <f t="shared" si="1"/>
        <v>1216</v>
      </c>
      <c r="I88" s="1">
        <v>43907</v>
      </c>
      <c r="J88">
        <v>6727397</v>
      </c>
      <c r="K88" t="s">
        <v>862</v>
      </c>
      <c r="L88">
        <v>211</v>
      </c>
      <c r="M88">
        <v>253</v>
      </c>
      <c r="N88">
        <v>434</v>
      </c>
      <c r="O88">
        <v>318</v>
      </c>
    </row>
    <row r="89" spans="1:15" x14ac:dyDescent="0.2">
      <c r="A89" t="s">
        <v>81</v>
      </c>
      <c r="B89" t="s">
        <v>80</v>
      </c>
      <c r="C89">
        <v>15</v>
      </c>
      <c r="D89" t="s">
        <v>861</v>
      </c>
      <c r="E89" t="s">
        <v>34</v>
      </c>
      <c r="F89">
        <v>50916</v>
      </c>
      <c r="G89" t="s">
        <v>39</v>
      </c>
      <c r="H89">
        <f t="shared" si="1"/>
        <v>1545</v>
      </c>
      <c r="I89" s="1">
        <v>43907</v>
      </c>
      <c r="J89">
        <v>6710490</v>
      </c>
      <c r="K89" t="s">
        <v>860</v>
      </c>
      <c r="L89">
        <v>451</v>
      </c>
      <c r="M89">
        <v>243</v>
      </c>
      <c r="N89">
        <v>455</v>
      </c>
      <c r="O89">
        <v>396</v>
      </c>
    </row>
    <row r="90" spans="1:15" x14ac:dyDescent="0.2">
      <c r="A90" t="s">
        <v>59</v>
      </c>
      <c r="B90" t="s">
        <v>12</v>
      </c>
      <c r="C90">
        <v>14</v>
      </c>
      <c r="D90" t="s">
        <v>859</v>
      </c>
      <c r="E90" t="s">
        <v>22</v>
      </c>
      <c r="F90">
        <v>73474</v>
      </c>
      <c r="G90" t="s">
        <v>33</v>
      </c>
      <c r="H90">
        <f t="shared" si="1"/>
        <v>1274</v>
      </c>
      <c r="I90" s="1">
        <v>43907</v>
      </c>
      <c r="J90">
        <v>6653521</v>
      </c>
      <c r="K90" t="s">
        <v>858</v>
      </c>
      <c r="L90">
        <v>252</v>
      </c>
      <c r="M90">
        <v>308</v>
      </c>
      <c r="N90">
        <v>443</v>
      </c>
      <c r="O90">
        <v>271</v>
      </c>
    </row>
    <row r="91" spans="1:15" x14ac:dyDescent="0.2">
      <c r="A91" t="s">
        <v>25</v>
      </c>
      <c r="B91" t="s">
        <v>104</v>
      </c>
      <c r="C91">
        <v>8</v>
      </c>
      <c r="D91" t="s">
        <v>70</v>
      </c>
      <c r="E91" t="s">
        <v>28</v>
      </c>
      <c r="F91">
        <v>20771</v>
      </c>
      <c r="G91" t="s">
        <v>27</v>
      </c>
      <c r="H91">
        <f t="shared" si="1"/>
        <v>1491</v>
      </c>
      <c r="I91" s="1">
        <v>43907</v>
      </c>
      <c r="J91">
        <v>6607397</v>
      </c>
      <c r="K91" t="s">
        <v>857</v>
      </c>
      <c r="L91">
        <v>453</v>
      </c>
      <c r="M91">
        <v>332</v>
      </c>
      <c r="N91">
        <v>488</v>
      </c>
      <c r="O91">
        <v>218</v>
      </c>
    </row>
    <row r="92" spans="1:15" x14ac:dyDescent="0.2">
      <c r="A92" t="s">
        <v>188</v>
      </c>
      <c r="B92" t="s">
        <v>58</v>
      </c>
      <c r="C92">
        <v>8</v>
      </c>
      <c r="D92" t="s">
        <v>856</v>
      </c>
      <c r="E92" t="s">
        <v>28</v>
      </c>
      <c r="F92">
        <v>39431</v>
      </c>
      <c r="G92" t="s">
        <v>21</v>
      </c>
      <c r="H92">
        <f t="shared" si="1"/>
        <v>1236</v>
      </c>
      <c r="I92" s="1">
        <v>43907</v>
      </c>
      <c r="J92">
        <v>6760804</v>
      </c>
      <c r="K92" t="s">
        <v>855</v>
      </c>
      <c r="L92">
        <v>240</v>
      </c>
      <c r="M92">
        <v>493</v>
      </c>
      <c r="N92">
        <v>203</v>
      </c>
      <c r="O92">
        <v>300</v>
      </c>
    </row>
    <row r="93" spans="1:15" x14ac:dyDescent="0.2">
      <c r="A93" t="s">
        <v>100</v>
      </c>
      <c r="B93" t="s">
        <v>104</v>
      </c>
      <c r="C93">
        <v>9</v>
      </c>
      <c r="D93" t="s">
        <v>854</v>
      </c>
      <c r="E93" t="s">
        <v>4</v>
      </c>
      <c r="F93">
        <v>84360</v>
      </c>
      <c r="G93" t="s">
        <v>15</v>
      </c>
      <c r="H93">
        <f t="shared" si="1"/>
        <v>1552</v>
      </c>
      <c r="I93" s="1">
        <v>43907</v>
      </c>
      <c r="J93">
        <v>6732670</v>
      </c>
      <c r="K93" t="s">
        <v>853</v>
      </c>
      <c r="L93">
        <v>484</v>
      </c>
      <c r="M93">
        <v>456</v>
      </c>
      <c r="N93">
        <v>277</v>
      </c>
      <c r="O93">
        <v>335</v>
      </c>
    </row>
    <row r="94" spans="1:15" x14ac:dyDescent="0.2">
      <c r="A94" t="s">
        <v>174</v>
      </c>
      <c r="B94" t="s">
        <v>121</v>
      </c>
      <c r="C94">
        <v>12</v>
      </c>
      <c r="D94" t="s">
        <v>123</v>
      </c>
      <c r="E94" t="s">
        <v>45</v>
      </c>
      <c r="F94">
        <v>98705</v>
      </c>
      <c r="G94" t="s">
        <v>9</v>
      </c>
      <c r="H94">
        <f t="shared" si="1"/>
        <v>1590</v>
      </c>
      <c r="I94" s="1">
        <v>43907</v>
      </c>
      <c r="J94">
        <v>6790483</v>
      </c>
      <c r="K94" t="s">
        <v>852</v>
      </c>
      <c r="L94">
        <v>469</v>
      </c>
      <c r="M94">
        <v>206</v>
      </c>
      <c r="N94">
        <v>446</v>
      </c>
      <c r="O94">
        <v>469</v>
      </c>
    </row>
    <row r="95" spans="1:15" x14ac:dyDescent="0.2">
      <c r="A95" t="s">
        <v>48</v>
      </c>
      <c r="B95" t="s">
        <v>36</v>
      </c>
      <c r="C95">
        <v>15</v>
      </c>
      <c r="D95" t="s">
        <v>851</v>
      </c>
      <c r="E95" t="s">
        <v>56</v>
      </c>
      <c r="F95">
        <v>56019</v>
      </c>
      <c r="G95" t="s">
        <v>3</v>
      </c>
      <c r="H95">
        <f t="shared" si="1"/>
        <v>1447</v>
      </c>
      <c r="I95" s="1">
        <v>43915</v>
      </c>
      <c r="J95">
        <v>6757064</v>
      </c>
      <c r="K95" t="s">
        <v>850</v>
      </c>
      <c r="L95">
        <v>263</v>
      </c>
      <c r="M95">
        <v>449</v>
      </c>
      <c r="N95">
        <v>456</v>
      </c>
      <c r="O95">
        <v>279</v>
      </c>
    </row>
    <row r="96" spans="1:15" x14ac:dyDescent="0.2">
      <c r="A96" t="s">
        <v>83</v>
      </c>
      <c r="B96" t="s">
        <v>140</v>
      </c>
      <c r="C96">
        <v>9</v>
      </c>
      <c r="D96" t="s">
        <v>849</v>
      </c>
      <c r="E96" t="s">
        <v>56</v>
      </c>
      <c r="F96">
        <v>53119</v>
      </c>
      <c r="G96" t="s">
        <v>65</v>
      </c>
      <c r="H96">
        <f t="shared" si="1"/>
        <v>1458</v>
      </c>
      <c r="I96" s="1">
        <v>43916</v>
      </c>
      <c r="J96">
        <v>6669669</v>
      </c>
      <c r="K96" t="s">
        <v>848</v>
      </c>
      <c r="L96">
        <v>246</v>
      </c>
      <c r="M96">
        <v>345</v>
      </c>
      <c r="N96">
        <v>440</v>
      </c>
      <c r="O96">
        <v>427</v>
      </c>
    </row>
    <row r="97" spans="1:15" x14ac:dyDescent="0.2">
      <c r="A97" t="s">
        <v>48</v>
      </c>
      <c r="B97" t="s">
        <v>71</v>
      </c>
      <c r="C97">
        <v>14</v>
      </c>
      <c r="D97" t="s">
        <v>847</v>
      </c>
      <c r="E97" t="s">
        <v>117</v>
      </c>
      <c r="F97">
        <v>87546</v>
      </c>
      <c r="G97" t="s">
        <v>61</v>
      </c>
      <c r="H97">
        <f t="shared" si="1"/>
        <v>1194</v>
      </c>
      <c r="I97" s="1">
        <v>43917</v>
      </c>
      <c r="J97">
        <v>6656132</v>
      </c>
      <c r="K97" t="s">
        <v>846</v>
      </c>
      <c r="L97">
        <v>345</v>
      </c>
      <c r="M97">
        <v>248</v>
      </c>
      <c r="N97">
        <v>249</v>
      </c>
      <c r="O97">
        <v>352</v>
      </c>
    </row>
    <row r="98" spans="1:15" x14ac:dyDescent="0.2">
      <c r="A98" t="s">
        <v>83</v>
      </c>
      <c r="B98" t="s">
        <v>52</v>
      </c>
      <c r="C98">
        <v>11</v>
      </c>
      <c r="D98" t="s">
        <v>845</v>
      </c>
      <c r="E98" t="s">
        <v>22</v>
      </c>
      <c r="F98">
        <v>47328</v>
      </c>
      <c r="G98" t="s">
        <v>55</v>
      </c>
      <c r="H98">
        <f t="shared" si="1"/>
        <v>1430</v>
      </c>
      <c r="I98" s="1">
        <v>43918</v>
      </c>
      <c r="J98">
        <v>6606938</v>
      </c>
      <c r="K98" t="s">
        <v>844</v>
      </c>
      <c r="L98">
        <v>216</v>
      </c>
      <c r="M98">
        <v>412</v>
      </c>
      <c r="N98">
        <v>384</v>
      </c>
      <c r="O98">
        <v>418</v>
      </c>
    </row>
    <row r="99" spans="1:15" x14ac:dyDescent="0.2">
      <c r="A99" t="s">
        <v>67</v>
      </c>
      <c r="B99" t="s">
        <v>30</v>
      </c>
      <c r="C99">
        <v>13</v>
      </c>
      <c r="D99" t="s">
        <v>843</v>
      </c>
      <c r="E99" t="s">
        <v>40</v>
      </c>
      <c r="F99">
        <v>41685</v>
      </c>
      <c r="G99" t="s">
        <v>50</v>
      </c>
      <c r="H99">
        <f t="shared" si="1"/>
        <v>1485</v>
      </c>
      <c r="I99" s="1">
        <v>43919</v>
      </c>
      <c r="J99">
        <v>6506135</v>
      </c>
      <c r="K99" t="s">
        <v>842</v>
      </c>
      <c r="L99">
        <v>328</v>
      </c>
      <c r="M99">
        <v>293</v>
      </c>
      <c r="N99">
        <v>474</v>
      </c>
      <c r="O99">
        <v>390</v>
      </c>
    </row>
    <row r="100" spans="1:15" x14ac:dyDescent="0.2">
      <c r="A100" t="s">
        <v>72</v>
      </c>
      <c r="B100" t="s">
        <v>240</v>
      </c>
      <c r="C100">
        <v>13</v>
      </c>
      <c r="D100" t="s">
        <v>765</v>
      </c>
      <c r="E100" t="s">
        <v>28</v>
      </c>
      <c r="F100">
        <v>56058</v>
      </c>
      <c r="G100" t="s">
        <v>44</v>
      </c>
      <c r="H100">
        <f t="shared" si="1"/>
        <v>1441</v>
      </c>
      <c r="I100" s="1">
        <v>43920</v>
      </c>
      <c r="J100">
        <v>6678278</v>
      </c>
      <c r="K100" t="s">
        <v>841</v>
      </c>
      <c r="L100">
        <v>328</v>
      </c>
      <c r="M100">
        <v>466</v>
      </c>
      <c r="N100">
        <v>300</v>
      </c>
      <c r="O100">
        <v>347</v>
      </c>
    </row>
    <row r="101" spans="1:15" x14ac:dyDescent="0.2">
      <c r="A101" t="s">
        <v>81</v>
      </c>
      <c r="B101" t="s">
        <v>80</v>
      </c>
      <c r="C101">
        <v>11</v>
      </c>
      <c r="D101" t="s">
        <v>631</v>
      </c>
      <c r="E101" t="s">
        <v>10</v>
      </c>
      <c r="F101">
        <v>73373</v>
      </c>
      <c r="G101" t="s">
        <v>39</v>
      </c>
      <c r="H101">
        <f t="shared" si="1"/>
        <v>1585</v>
      </c>
      <c r="I101" s="1">
        <v>43921</v>
      </c>
      <c r="J101">
        <v>6615875</v>
      </c>
      <c r="K101" t="s">
        <v>840</v>
      </c>
      <c r="L101">
        <v>459</v>
      </c>
      <c r="M101">
        <v>413</v>
      </c>
      <c r="N101">
        <v>363</v>
      </c>
      <c r="O101">
        <v>350</v>
      </c>
    </row>
    <row r="102" spans="1:15" x14ac:dyDescent="0.2">
      <c r="A102" t="s">
        <v>188</v>
      </c>
      <c r="B102" t="s">
        <v>63</v>
      </c>
      <c r="C102">
        <v>9</v>
      </c>
      <c r="D102" t="s">
        <v>839</v>
      </c>
      <c r="E102" t="s">
        <v>16</v>
      </c>
      <c r="F102">
        <v>72651</v>
      </c>
      <c r="G102" t="s">
        <v>33</v>
      </c>
      <c r="H102">
        <f t="shared" si="1"/>
        <v>1639</v>
      </c>
      <c r="I102" s="1">
        <v>43922</v>
      </c>
      <c r="J102">
        <v>6698870</v>
      </c>
      <c r="K102" t="s">
        <v>838</v>
      </c>
      <c r="L102">
        <v>375</v>
      </c>
      <c r="M102">
        <v>490</v>
      </c>
      <c r="N102">
        <v>417</v>
      </c>
      <c r="O102">
        <v>357</v>
      </c>
    </row>
    <row r="103" spans="1:15" x14ac:dyDescent="0.2">
      <c r="A103" t="s">
        <v>83</v>
      </c>
      <c r="B103" t="s">
        <v>199</v>
      </c>
      <c r="C103">
        <v>11</v>
      </c>
      <c r="D103" t="s">
        <v>837</v>
      </c>
      <c r="E103" t="s">
        <v>34</v>
      </c>
      <c r="F103">
        <v>28757</v>
      </c>
      <c r="G103" t="s">
        <v>27</v>
      </c>
      <c r="H103">
        <f t="shared" si="1"/>
        <v>1474</v>
      </c>
      <c r="I103" s="1">
        <v>43923</v>
      </c>
      <c r="J103">
        <v>6680327</v>
      </c>
      <c r="K103" t="s">
        <v>836</v>
      </c>
      <c r="L103">
        <v>316</v>
      </c>
      <c r="M103">
        <v>331</v>
      </c>
      <c r="N103">
        <v>467</v>
      </c>
      <c r="O103">
        <v>360</v>
      </c>
    </row>
    <row r="104" spans="1:15" x14ac:dyDescent="0.2">
      <c r="A104" t="s">
        <v>97</v>
      </c>
      <c r="B104" t="s">
        <v>94</v>
      </c>
      <c r="C104">
        <v>12</v>
      </c>
      <c r="D104" t="s">
        <v>605</v>
      </c>
      <c r="E104" t="s">
        <v>22</v>
      </c>
      <c r="F104">
        <v>55673</v>
      </c>
      <c r="G104" t="s">
        <v>21</v>
      </c>
      <c r="H104">
        <f t="shared" si="1"/>
        <v>1454</v>
      </c>
      <c r="I104" s="1">
        <v>43924</v>
      </c>
      <c r="J104">
        <v>6535926</v>
      </c>
      <c r="K104" t="s">
        <v>835</v>
      </c>
      <c r="L104">
        <v>445</v>
      </c>
      <c r="M104">
        <v>422</v>
      </c>
      <c r="N104">
        <v>326</v>
      </c>
      <c r="O104">
        <v>261</v>
      </c>
    </row>
    <row r="105" spans="1:15" x14ac:dyDescent="0.2">
      <c r="A105" t="s">
        <v>141</v>
      </c>
      <c r="B105" t="s">
        <v>18</v>
      </c>
      <c r="C105">
        <v>12</v>
      </c>
      <c r="D105" t="s">
        <v>834</v>
      </c>
      <c r="E105" t="s">
        <v>34</v>
      </c>
      <c r="F105">
        <v>61627</v>
      </c>
      <c r="G105" t="s">
        <v>15</v>
      </c>
      <c r="H105">
        <f t="shared" si="1"/>
        <v>1448</v>
      </c>
      <c r="I105" s="1">
        <v>43925</v>
      </c>
      <c r="J105">
        <v>6509391</v>
      </c>
      <c r="K105" t="s">
        <v>833</v>
      </c>
      <c r="L105">
        <v>414</v>
      </c>
      <c r="M105">
        <v>354</v>
      </c>
      <c r="N105">
        <v>280</v>
      </c>
      <c r="O105">
        <v>400</v>
      </c>
    </row>
    <row r="106" spans="1:15" x14ac:dyDescent="0.2">
      <c r="A106" t="s">
        <v>188</v>
      </c>
      <c r="B106" t="s">
        <v>104</v>
      </c>
      <c r="C106">
        <v>12</v>
      </c>
      <c r="D106" t="s">
        <v>832</v>
      </c>
      <c r="E106" t="s">
        <v>45</v>
      </c>
      <c r="F106">
        <v>44369</v>
      </c>
      <c r="G106" t="s">
        <v>9</v>
      </c>
      <c r="H106">
        <f t="shared" si="1"/>
        <v>1427</v>
      </c>
      <c r="I106" s="1">
        <v>43926</v>
      </c>
      <c r="J106">
        <v>6613487</v>
      </c>
      <c r="K106" t="s">
        <v>831</v>
      </c>
      <c r="L106">
        <v>383</v>
      </c>
      <c r="M106">
        <v>310</v>
      </c>
      <c r="N106">
        <v>418</v>
      </c>
      <c r="O106">
        <v>316</v>
      </c>
    </row>
    <row r="107" spans="1:15" x14ac:dyDescent="0.2">
      <c r="A107" t="s">
        <v>37</v>
      </c>
      <c r="B107" t="s">
        <v>58</v>
      </c>
      <c r="C107">
        <v>9</v>
      </c>
      <c r="D107" t="s">
        <v>830</v>
      </c>
      <c r="E107" t="s">
        <v>45</v>
      </c>
      <c r="F107">
        <v>25586</v>
      </c>
      <c r="G107" t="s">
        <v>3</v>
      </c>
      <c r="H107">
        <f t="shared" si="1"/>
        <v>1403</v>
      </c>
      <c r="I107" s="1">
        <v>43927</v>
      </c>
      <c r="J107">
        <v>6573057</v>
      </c>
      <c r="K107" t="s">
        <v>829</v>
      </c>
      <c r="L107">
        <v>373</v>
      </c>
      <c r="M107">
        <v>327</v>
      </c>
      <c r="N107">
        <v>228</v>
      </c>
      <c r="O107">
        <v>475</v>
      </c>
    </row>
    <row r="108" spans="1:15" x14ac:dyDescent="0.2">
      <c r="A108" t="s">
        <v>102</v>
      </c>
      <c r="B108" t="s">
        <v>24</v>
      </c>
      <c r="C108">
        <v>13</v>
      </c>
      <c r="D108" t="s">
        <v>828</v>
      </c>
      <c r="E108" t="s">
        <v>4</v>
      </c>
      <c r="F108">
        <v>87312</v>
      </c>
      <c r="G108" t="s">
        <v>65</v>
      </c>
      <c r="H108">
        <f t="shared" si="1"/>
        <v>1436</v>
      </c>
      <c r="I108" s="1">
        <v>43928</v>
      </c>
      <c r="J108">
        <v>6510813</v>
      </c>
      <c r="K108" t="s">
        <v>827</v>
      </c>
      <c r="L108">
        <v>382</v>
      </c>
      <c r="M108">
        <v>454</v>
      </c>
      <c r="N108">
        <v>375</v>
      </c>
      <c r="O108">
        <v>225</v>
      </c>
    </row>
    <row r="109" spans="1:15" x14ac:dyDescent="0.2">
      <c r="A109" t="s">
        <v>13</v>
      </c>
      <c r="B109" t="s">
        <v>140</v>
      </c>
      <c r="C109">
        <v>10</v>
      </c>
      <c r="D109" t="s">
        <v>826</v>
      </c>
      <c r="E109" t="s">
        <v>16</v>
      </c>
      <c r="F109">
        <v>12383</v>
      </c>
      <c r="G109" t="s">
        <v>61</v>
      </c>
      <c r="H109">
        <f t="shared" si="1"/>
        <v>1282</v>
      </c>
      <c r="I109" s="1">
        <v>43929</v>
      </c>
      <c r="J109">
        <v>6527483</v>
      </c>
      <c r="K109" t="s">
        <v>825</v>
      </c>
      <c r="L109">
        <v>451</v>
      </c>
      <c r="M109">
        <v>358</v>
      </c>
      <c r="N109">
        <v>214</v>
      </c>
      <c r="O109">
        <v>259</v>
      </c>
    </row>
    <row r="110" spans="1:15" x14ac:dyDescent="0.2">
      <c r="A110" t="s">
        <v>83</v>
      </c>
      <c r="B110" t="s">
        <v>12</v>
      </c>
      <c r="C110">
        <v>10</v>
      </c>
      <c r="D110" t="s">
        <v>824</v>
      </c>
      <c r="E110" t="s">
        <v>40</v>
      </c>
      <c r="F110">
        <v>60578</v>
      </c>
      <c r="G110" t="s">
        <v>55</v>
      </c>
      <c r="H110">
        <f t="shared" si="1"/>
        <v>1382</v>
      </c>
      <c r="I110" s="1">
        <v>43930</v>
      </c>
      <c r="J110">
        <v>6626238</v>
      </c>
      <c r="K110" t="s">
        <v>823</v>
      </c>
      <c r="L110">
        <v>268</v>
      </c>
      <c r="M110">
        <v>376</v>
      </c>
      <c r="N110">
        <v>316</v>
      </c>
      <c r="O110">
        <v>422</v>
      </c>
    </row>
    <row r="111" spans="1:15" x14ac:dyDescent="0.2">
      <c r="A111" t="s">
        <v>86</v>
      </c>
      <c r="B111" t="s">
        <v>24</v>
      </c>
      <c r="C111">
        <v>13</v>
      </c>
      <c r="D111" t="s">
        <v>822</v>
      </c>
      <c r="E111" t="s">
        <v>117</v>
      </c>
      <c r="F111">
        <v>87532</v>
      </c>
      <c r="G111" t="s">
        <v>50</v>
      </c>
      <c r="H111">
        <f t="shared" si="1"/>
        <v>1261</v>
      </c>
      <c r="I111" s="1">
        <v>43931</v>
      </c>
      <c r="J111">
        <v>6646463</v>
      </c>
      <c r="K111" t="s">
        <v>821</v>
      </c>
      <c r="L111">
        <v>301</v>
      </c>
      <c r="M111">
        <v>394</v>
      </c>
      <c r="N111">
        <v>358</v>
      </c>
      <c r="O111">
        <v>208</v>
      </c>
    </row>
    <row r="112" spans="1:15" x14ac:dyDescent="0.2">
      <c r="A112" t="s">
        <v>7</v>
      </c>
      <c r="B112" t="s">
        <v>36</v>
      </c>
      <c r="C112">
        <v>14</v>
      </c>
      <c r="D112" t="s">
        <v>820</v>
      </c>
      <c r="E112" t="s">
        <v>28</v>
      </c>
      <c r="F112">
        <v>66240</v>
      </c>
      <c r="G112" t="s">
        <v>44</v>
      </c>
      <c r="H112">
        <f t="shared" si="1"/>
        <v>1622</v>
      </c>
      <c r="I112" s="1">
        <v>43932</v>
      </c>
      <c r="J112">
        <v>6557137</v>
      </c>
      <c r="K112" t="s">
        <v>819</v>
      </c>
      <c r="L112">
        <v>448</v>
      </c>
      <c r="M112">
        <v>491</v>
      </c>
      <c r="N112">
        <v>350</v>
      </c>
      <c r="O112">
        <v>333</v>
      </c>
    </row>
    <row r="113" spans="1:15" x14ac:dyDescent="0.2">
      <c r="A113" t="s">
        <v>102</v>
      </c>
      <c r="B113" t="s">
        <v>76</v>
      </c>
      <c r="C113">
        <v>10</v>
      </c>
      <c r="D113" t="s">
        <v>818</v>
      </c>
      <c r="E113" t="s">
        <v>10</v>
      </c>
      <c r="F113">
        <v>48260</v>
      </c>
      <c r="G113" t="s">
        <v>39</v>
      </c>
      <c r="H113">
        <f t="shared" si="1"/>
        <v>1688</v>
      </c>
      <c r="I113" s="1">
        <v>43933</v>
      </c>
      <c r="J113">
        <v>6741391</v>
      </c>
      <c r="K113" t="s">
        <v>817</v>
      </c>
      <c r="L113">
        <v>384</v>
      </c>
      <c r="M113">
        <v>358</v>
      </c>
      <c r="N113">
        <v>470</v>
      </c>
      <c r="O113">
        <v>476</v>
      </c>
    </row>
    <row r="114" spans="1:15" x14ac:dyDescent="0.2">
      <c r="A114" t="s">
        <v>72</v>
      </c>
      <c r="B114" t="s">
        <v>76</v>
      </c>
      <c r="C114">
        <v>10</v>
      </c>
      <c r="D114" t="s">
        <v>740</v>
      </c>
      <c r="E114" t="s">
        <v>4</v>
      </c>
      <c r="F114">
        <v>75477</v>
      </c>
      <c r="G114" t="s">
        <v>33</v>
      </c>
      <c r="H114">
        <f t="shared" si="1"/>
        <v>1126</v>
      </c>
      <c r="I114" s="1">
        <v>43934</v>
      </c>
      <c r="J114">
        <v>6520749</v>
      </c>
      <c r="K114" t="s">
        <v>816</v>
      </c>
      <c r="L114">
        <v>272</v>
      </c>
      <c r="M114">
        <v>296</v>
      </c>
      <c r="N114">
        <v>209</v>
      </c>
      <c r="O114">
        <v>349</v>
      </c>
    </row>
    <row r="115" spans="1:15" x14ac:dyDescent="0.2">
      <c r="A115" t="s">
        <v>37</v>
      </c>
      <c r="B115" t="s">
        <v>150</v>
      </c>
      <c r="C115">
        <v>15</v>
      </c>
      <c r="D115" t="s">
        <v>815</v>
      </c>
      <c r="E115" t="s">
        <v>45</v>
      </c>
      <c r="F115">
        <v>30402</v>
      </c>
      <c r="G115" t="s">
        <v>27</v>
      </c>
      <c r="H115">
        <f t="shared" si="1"/>
        <v>1561</v>
      </c>
      <c r="I115" s="1">
        <v>43935</v>
      </c>
      <c r="J115">
        <v>6716344</v>
      </c>
      <c r="K115" t="s">
        <v>814</v>
      </c>
      <c r="L115">
        <v>332</v>
      </c>
      <c r="M115">
        <v>408</v>
      </c>
      <c r="N115">
        <v>397</v>
      </c>
      <c r="O115">
        <v>424</v>
      </c>
    </row>
    <row r="116" spans="1:15" x14ac:dyDescent="0.2">
      <c r="A116" t="s">
        <v>59</v>
      </c>
      <c r="B116" t="s">
        <v>150</v>
      </c>
      <c r="C116">
        <v>10</v>
      </c>
      <c r="D116" t="s">
        <v>813</v>
      </c>
      <c r="E116" t="s">
        <v>56</v>
      </c>
      <c r="F116">
        <v>19481</v>
      </c>
      <c r="G116" t="s">
        <v>21</v>
      </c>
      <c r="H116">
        <f t="shared" si="1"/>
        <v>1157</v>
      </c>
      <c r="I116" s="1">
        <v>43936</v>
      </c>
      <c r="J116">
        <v>6793797</v>
      </c>
      <c r="K116" t="s">
        <v>812</v>
      </c>
      <c r="L116">
        <v>289</v>
      </c>
      <c r="M116">
        <v>258</v>
      </c>
      <c r="N116">
        <v>306</v>
      </c>
      <c r="O116">
        <v>304</v>
      </c>
    </row>
    <row r="117" spans="1:15" x14ac:dyDescent="0.2">
      <c r="A117" t="s">
        <v>100</v>
      </c>
      <c r="B117" t="s">
        <v>199</v>
      </c>
      <c r="C117">
        <v>10</v>
      </c>
      <c r="D117" t="s">
        <v>811</v>
      </c>
      <c r="E117" t="s">
        <v>28</v>
      </c>
      <c r="F117">
        <v>24870</v>
      </c>
      <c r="G117" t="s">
        <v>15</v>
      </c>
      <c r="H117">
        <f t="shared" si="1"/>
        <v>1563</v>
      </c>
      <c r="I117" s="1">
        <v>43937</v>
      </c>
      <c r="J117">
        <v>6695645</v>
      </c>
      <c r="K117" t="s">
        <v>810</v>
      </c>
      <c r="L117">
        <v>361</v>
      </c>
      <c r="M117">
        <v>373</v>
      </c>
      <c r="N117">
        <v>484</v>
      </c>
      <c r="O117">
        <v>345</v>
      </c>
    </row>
    <row r="118" spans="1:15" x14ac:dyDescent="0.2">
      <c r="A118" t="s">
        <v>141</v>
      </c>
      <c r="B118" t="s">
        <v>150</v>
      </c>
      <c r="C118">
        <v>15</v>
      </c>
      <c r="D118" t="s">
        <v>809</v>
      </c>
      <c r="E118" t="s">
        <v>117</v>
      </c>
      <c r="F118">
        <v>37148</v>
      </c>
      <c r="G118" t="s">
        <v>9</v>
      </c>
      <c r="H118">
        <f t="shared" si="1"/>
        <v>1773</v>
      </c>
      <c r="I118" s="1">
        <v>43937</v>
      </c>
      <c r="J118">
        <v>6577530</v>
      </c>
      <c r="K118" t="s">
        <v>808</v>
      </c>
      <c r="L118">
        <v>369</v>
      </c>
      <c r="M118">
        <v>479</v>
      </c>
      <c r="N118">
        <v>464</v>
      </c>
      <c r="O118">
        <v>461</v>
      </c>
    </row>
    <row r="119" spans="1:15" x14ac:dyDescent="0.2">
      <c r="A119" t="s">
        <v>174</v>
      </c>
      <c r="B119" t="s">
        <v>179</v>
      </c>
      <c r="C119">
        <v>15</v>
      </c>
      <c r="D119" t="s">
        <v>807</v>
      </c>
      <c r="E119" t="s">
        <v>40</v>
      </c>
      <c r="F119">
        <v>74318</v>
      </c>
      <c r="G119" t="s">
        <v>3</v>
      </c>
      <c r="H119">
        <f t="shared" si="1"/>
        <v>1489</v>
      </c>
      <c r="I119" s="1">
        <v>43937</v>
      </c>
      <c r="J119">
        <v>6610889</v>
      </c>
      <c r="K119" t="s">
        <v>806</v>
      </c>
      <c r="L119">
        <v>297</v>
      </c>
      <c r="M119">
        <v>323</v>
      </c>
      <c r="N119">
        <v>417</v>
      </c>
      <c r="O119">
        <v>452</v>
      </c>
    </row>
    <row r="120" spans="1:15" x14ac:dyDescent="0.2">
      <c r="A120" t="s">
        <v>72</v>
      </c>
      <c r="B120" t="s">
        <v>199</v>
      </c>
      <c r="C120">
        <v>12</v>
      </c>
      <c r="D120" t="s">
        <v>805</v>
      </c>
      <c r="E120" t="s">
        <v>34</v>
      </c>
      <c r="F120">
        <v>41940</v>
      </c>
      <c r="G120" t="s">
        <v>65</v>
      </c>
      <c r="H120">
        <f t="shared" si="1"/>
        <v>1485</v>
      </c>
      <c r="I120" s="1">
        <v>43937</v>
      </c>
      <c r="J120">
        <v>6703903</v>
      </c>
      <c r="K120" t="s">
        <v>804</v>
      </c>
      <c r="L120">
        <v>202</v>
      </c>
      <c r="M120">
        <v>487</v>
      </c>
      <c r="N120">
        <v>473</v>
      </c>
      <c r="O120">
        <v>323</v>
      </c>
    </row>
    <row r="121" spans="1:15" x14ac:dyDescent="0.2">
      <c r="A121" t="s">
        <v>25</v>
      </c>
      <c r="B121" t="s">
        <v>30</v>
      </c>
      <c r="C121">
        <v>10</v>
      </c>
      <c r="D121" t="s">
        <v>803</v>
      </c>
      <c r="E121" t="s">
        <v>28</v>
      </c>
      <c r="F121">
        <v>55531</v>
      </c>
      <c r="G121" t="s">
        <v>61</v>
      </c>
      <c r="H121">
        <f t="shared" si="1"/>
        <v>861</v>
      </c>
      <c r="I121" s="1">
        <v>43937</v>
      </c>
      <c r="J121">
        <v>6584770</v>
      </c>
      <c r="K121" t="s">
        <v>802</v>
      </c>
      <c r="L121">
        <v>226</v>
      </c>
      <c r="M121">
        <v>200</v>
      </c>
      <c r="N121">
        <v>211</v>
      </c>
      <c r="O121">
        <v>224</v>
      </c>
    </row>
    <row r="122" spans="1:15" x14ac:dyDescent="0.2">
      <c r="A122" t="s">
        <v>86</v>
      </c>
      <c r="B122" t="s">
        <v>58</v>
      </c>
      <c r="C122">
        <v>12</v>
      </c>
      <c r="D122" t="s">
        <v>801</v>
      </c>
      <c r="E122" t="s">
        <v>56</v>
      </c>
      <c r="F122">
        <v>82692</v>
      </c>
      <c r="G122" t="s">
        <v>55</v>
      </c>
      <c r="H122">
        <f t="shared" si="1"/>
        <v>1634</v>
      </c>
      <c r="I122" s="1">
        <v>43937</v>
      </c>
      <c r="J122">
        <v>6771907</v>
      </c>
      <c r="K122" t="s">
        <v>800</v>
      </c>
      <c r="L122">
        <v>355</v>
      </c>
      <c r="M122">
        <v>488</v>
      </c>
      <c r="N122">
        <v>362</v>
      </c>
      <c r="O122">
        <v>429</v>
      </c>
    </row>
    <row r="123" spans="1:15" x14ac:dyDescent="0.2">
      <c r="A123" t="s">
        <v>59</v>
      </c>
      <c r="B123" t="s">
        <v>36</v>
      </c>
      <c r="C123">
        <v>13</v>
      </c>
      <c r="D123" t="s">
        <v>799</v>
      </c>
      <c r="E123" t="s">
        <v>34</v>
      </c>
      <c r="F123">
        <v>46406</v>
      </c>
      <c r="G123" t="s">
        <v>50</v>
      </c>
      <c r="H123">
        <f t="shared" si="1"/>
        <v>1498</v>
      </c>
      <c r="I123" s="1">
        <v>43937</v>
      </c>
      <c r="J123">
        <v>6587703</v>
      </c>
      <c r="K123" t="s">
        <v>798</v>
      </c>
      <c r="L123">
        <v>219</v>
      </c>
      <c r="M123">
        <v>483</v>
      </c>
      <c r="N123">
        <v>412</v>
      </c>
      <c r="O123">
        <v>384</v>
      </c>
    </row>
    <row r="124" spans="1:15" x14ac:dyDescent="0.2">
      <c r="A124" t="s">
        <v>48</v>
      </c>
      <c r="B124" t="s">
        <v>24</v>
      </c>
      <c r="C124">
        <v>10</v>
      </c>
      <c r="D124" t="s">
        <v>797</v>
      </c>
      <c r="E124" t="s">
        <v>4</v>
      </c>
      <c r="F124">
        <v>11042</v>
      </c>
      <c r="G124" t="s">
        <v>44</v>
      </c>
      <c r="H124">
        <f t="shared" si="1"/>
        <v>1597</v>
      </c>
      <c r="I124" s="1">
        <v>43937</v>
      </c>
      <c r="J124">
        <v>6780347</v>
      </c>
      <c r="K124" t="s">
        <v>796</v>
      </c>
      <c r="L124">
        <v>367</v>
      </c>
      <c r="M124">
        <v>470</v>
      </c>
      <c r="N124">
        <v>362</v>
      </c>
      <c r="O124">
        <v>398</v>
      </c>
    </row>
    <row r="125" spans="1:15" x14ac:dyDescent="0.2">
      <c r="A125" t="s">
        <v>48</v>
      </c>
      <c r="B125" t="s">
        <v>18</v>
      </c>
      <c r="C125">
        <v>12</v>
      </c>
      <c r="D125" t="s">
        <v>795</v>
      </c>
      <c r="E125" t="s">
        <v>22</v>
      </c>
      <c r="F125">
        <v>13438</v>
      </c>
      <c r="G125" t="s">
        <v>39</v>
      </c>
      <c r="H125">
        <f t="shared" si="1"/>
        <v>1402</v>
      </c>
      <c r="I125" s="1">
        <v>43937</v>
      </c>
      <c r="J125">
        <v>6671328</v>
      </c>
      <c r="K125" t="s">
        <v>794</v>
      </c>
      <c r="L125">
        <v>268</v>
      </c>
      <c r="M125">
        <v>474</v>
      </c>
      <c r="N125">
        <v>239</v>
      </c>
      <c r="O125">
        <v>421</v>
      </c>
    </row>
    <row r="126" spans="1:15" x14ac:dyDescent="0.2">
      <c r="A126" t="s">
        <v>25</v>
      </c>
      <c r="B126" t="s">
        <v>94</v>
      </c>
      <c r="C126">
        <v>8</v>
      </c>
      <c r="D126" t="s">
        <v>235</v>
      </c>
      <c r="E126" t="s">
        <v>16</v>
      </c>
      <c r="F126">
        <v>63618</v>
      </c>
      <c r="G126" t="s">
        <v>33</v>
      </c>
      <c r="H126">
        <f t="shared" si="1"/>
        <v>1319</v>
      </c>
      <c r="I126" s="1">
        <v>43937</v>
      </c>
      <c r="J126">
        <v>6530470</v>
      </c>
      <c r="K126" t="s">
        <v>793</v>
      </c>
      <c r="L126">
        <v>425</v>
      </c>
      <c r="M126">
        <v>451</v>
      </c>
      <c r="N126">
        <v>201</v>
      </c>
      <c r="O126">
        <v>242</v>
      </c>
    </row>
    <row r="127" spans="1:15" x14ac:dyDescent="0.2">
      <c r="A127" t="s">
        <v>100</v>
      </c>
      <c r="B127" t="s">
        <v>76</v>
      </c>
      <c r="C127">
        <v>11</v>
      </c>
      <c r="D127" t="s">
        <v>318</v>
      </c>
      <c r="E127" t="s">
        <v>45</v>
      </c>
      <c r="F127">
        <v>48022</v>
      </c>
      <c r="G127" t="s">
        <v>27</v>
      </c>
      <c r="H127">
        <f t="shared" si="1"/>
        <v>1227</v>
      </c>
      <c r="I127" s="1">
        <v>43947</v>
      </c>
      <c r="J127">
        <v>6674370</v>
      </c>
      <c r="K127" t="s">
        <v>792</v>
      </c>
      <c r="L127">
        <v>225</v>
      </c>
      <c r="M127">
        <v>284</v>
      </c>
      <c r="N127">
        <v>255</v>
      </c>
      <c r="O127">
        <v>463</v>
      </c>
    </row>
    <row r="128" spans="1:15" x14ac:dyDescent="0.2">
      <c r="A128" t="s">
        <v>25</v>
      </c>
      <c r="B128" t="s">
        <v>63</v>
      </c>
      <c r="C128">
        <v>12</v>
      </c>
      <c r="D128" t="s">
        <v>791</v>
      </c>
      <c r="E128" t="s">
        <v>22</v>
      </c>
      <c r="F128">
        <v>57889</v>
      </c>
      <c r="G128" t="s">
        <v>21</v>
      </c>
      <c r="H128">
        <f t="shared" si="1"/>
        <v>1480</v>
      </c>
      <c r="I128" s="1">
        <v>43948</v>
      </c>
      <c r="J128">
        <v>6591918</v>
      </c>
      <c r="K128" t="s">
        <v>790</v>
      </c>
      <c r="L128">
        <v>402</v>
      </c>
      <c r="M128">
        <v>429</v>
      </c>
      <c r="N128">
        <v>303</v>
      </c>
      <c r="O128">
        <v>346</v>
      </c>
    </row>
    <row r="129" spans="1:15" x14ac:dyDescent="0.2">
      <c r="A129" t="s">
        <v>83</v>
      </c>
      <c r="B129" t="s">
        <v>76</v>
      </c>
      <c r="C129">
        <v>15</v>
      </c>
      <c r="D129" t="s">
        <v>789</v>
      </c>
      <c r="E129" t="s">
        <v>10</v>
      </c>
      <c r="F129">
        <v>51804</v>
      </c>
      <c r="G129" t="s">
        <v>15</v>
      </c>
      <c r="H129">
        <f t="shared" si="1"/>
        <v>1325</v>
      </c>
      <c r="I129" s="1">
        <v>43949</v>
      </c>
      <c r="J129">
        <v>6769013</v>
      </c>
      <c r="K129" t="s">
        <v>788</v>
      </c>
      <c r="L129">
        <v>321</v>
      </c>
      <c r="M129">
        <v>288</v>
      </c>
      <c r="N129">
        <v>382</v>
      </c>
      <c r="O129">
        <v>334</v>
      </c>
    </row>
    <row r="130" spans="1:15" x14ac:dyDescent="0.2">
      <c r="A130" t="s">
        <v>67</v>
      </c>
      <c r="B130" t="s">
        <v>240</v>
      </c>
      <c r="C130">
        <v>15</v>
      </c>
      <c r="D130" t="s">
        <v>787</v>
      </c>
      <c r="E130" t="s">
        <v>16</v>
      </c>
      <c r="F130">
        <v>84144</v>
      </c>
      <c r="G130" t="s">
        <v>9</v>
      </c>
      <c r="H130">
        <f t="shared" si="1"/>
        <v>1656</v>
      </c>
      <c r="I130" s="1">
        <v>43950</v>
      </c>
      <c r="J130">
        <v>6780186</v>
      </c>
      <c r="K130" t="s">
        <v>786</v>
      </c>
      <c r="L130">
        <v>485</v>
      </c>
      <c r="M130">
        <v>495</v>
      </c>
      <c r="N130">
        <v>413</v>
      </c>
      <c r="O130">
        <v>263</v>
      </c>
    </row>
    <row r="131" spans="1:15" x14ac:dyDescent="0.2">
      <c r="A131" t="s">
        <v>83</v>
      </c>
      <c r="B131" t="s">
        <v>6</v>
      </c>
      <c r="C131">
        <v>13</v>
      </c>
      <c r="D131" t="s">
        <v>785</v>
      </c>
      <c r="E131" t="s">
        <v>40</v>
      </c>
      <c r="F131">
        <v>53163</v>
      </c>
      <c r="G131" t="s">
        <v>3</v>
      </c>
      <c r="H131">
        <f t="shared" si="1"/>
        <v>1582</v>
      </c>
      <c r="I131" s="1">
        <v>43951</v>
      </c>
      <c r="J131">
        <v>6764627</v>
      </c>
      <c r="K131" t="s">
        <v>784</v>
      </c>
      <c r="L131">
        <v>461</v>
      </c>
      <c r="M131">
        <v>454</v>
      </c>
      <c r="N131">
        <v>215</v>
      </c>
      <c r="O131">
        <v>452</v>
      </c>
    </row>
    <row r="132" spans="1:15" x14ac:dyDescent="0.2">
      <c r="A132" t="s">
        <v>13</v>
      </c>
      <c r="B132" t="s">
        <v>85</v>
      </c>
      <c r="C132">
        <v>15</v>
      </c>
      <c r="D132" t="s">
        <v>783</v>
      </c>
      <c r="E132" t="s">
        <v>117</v>
      </c>
      <c r="F132">
        <v>61492</v>
      </c>
      <c r="G132" t="s">
        <v>65</v>
      </c>
      <c r="H132">
        <f t="shared" si="1"/>
        <v>950</v>
      </c>
      <c r="I132" s="1">
        <v>43952</v>
      </c>
      <c r="J132">
        <v>6582757</v>
      </c>
      <c r="K132" t="s">
        <v>782</v>
      </c>
      <c r="L132">
        <v>211</v>
      </c>
      <c r="M132">
        <v>201</v>
      </c>
      <c r="N132">
        <v>279</v>
      </c>
      <c r="O132">
        <v>259</v>
      </c>
    </row>
    <row r="133" spans="1:15" x14ac:dyDescent="0.2">
      <c r="A133" t="s">
        <v>188</v>
      </c>
      <c r="B133" t="s">
        <v>140</v>
      </c>
      <c r="C133">
        <v>15</v>
      </c>
      <c r="D133" t="s">
        <v>183</v>
      </c>
      <c r="E133" t="s">
        <v>117</v>
      </c>
      <c r="F133">
        <v>59794</v>
      </c>
      <c r="G133" t="s">
        <v>61</v>
      </c>
      <c r="H133">
        <f t="shared" si="1"/>
        <v>1394</v>
      </c>
      <c r="I133" s="1">
        <v>43953</v>
      </c>
      <c r="J133">
        <v>6541824</v>
      </c>
      <c r="K133" t="s">
        <v>781</v>
      </c>
      <c r="L133">
        <v>328</v>
      </c>
      <c r="M133">
        <v>342</v>
      </c>
      <c r="N133">
        <v>410</v>
      </c>
      <c r="O133">
        <v>314</v>
      </c>
    </row>
    <row r="134" spans="1:15" x14ac:dyDescent="0.2">
      <c r="A134" t="s">
        <v>81</v>
      </c>
      <c r="B134" t="s">
        <v>80</v>
      </c>
      <c r="C134">
        <v>12</v>
      </c>
      <c r="D134" t="s">
        <v>780</v>
      </c>
      <c r="E134" t="s">
        <v>10</v>
      </c>
      <c r="F134">
        <v>85145</v>
      </c>
      <c r="G134" t="s">
        <v>55</v>
      </c>
      <c r="H134">
        <f t="shared" si="1"/>
        <v>1373</v>
      </c>
      <c r="I134" s="1">
        <v>43954</v>
      </c>
      <c r="J134">
        <v>6606923</v>
      </c>
      <c r="K134" t="s">
        <v>779</v>
      </c>
      <c r="L134">
        <v>274</v>
      </c>
      <c r="M134">
        <v>357</v>
      </c>
      <c r="N134">
        <v>357</v>
      </c>
      <c r="O134">
        <v>385</v>
      </c>
    </row>
    <row r="135" spans="1:15" x14ac:dyDescent="0.2">
      <c r="A135" t="s">
        <v>59</v>
      </c>
      <c r="B135" t="s">
        <v>18</v>
      </c>
      <c r="C135">
        <v>8</v>
      </c>
      <c r="D135" t="s">
        <v>778</v>
      </c>
      <c r="E135" t="s">
        <v>4</v>
      </c>
      <c r="F135">
        <v>26246</v>
      </c>
      <c r="G135" t="s">
        <v>50</v>
      </c>
      <c r="H135">
        <f t="shared" si="1"/>
        <v>1494</v>
      </c>
      <c r="I135" s="1">
        <v>43955</v>
      </c>
      <c r="J135">
        <v>6754281</v>
      </c>
      <c r="K135" t="s">
        <v>777</v>
      </c>
      <c r="L135">
        <v>215</v>
      </c>
      <c r="M135">
        <v>443</v>
      </c>
      <c r="N135">
        <v>476</v>
      </c>
      <c r="O135">
        <v>360</v>
      </c>
    </row>
    <row r="136" spans="1:15" x14ac:dyDescent="0.2">
      <c r="A136" t="s">
        <v>19</v>
      </c>
      <c r="B136" t="s">
        <v>36</v>
      </c>
      <c r="C136">
        <v>11</v>
      </c>
      <c r="D136" t="s">
        <v>147</v>
      </c>
      <c r="E136" t="s">
        <v>45</v>
      </c>
      <c r="F136">
        <v>65896</v>
      </c>
      <c r="G136" t="s">
        <v>44</v>
      </c>
      <c r="H136">
        <f t="shared" si="1"/>
        <v>1496</v>
      </c>
      <c r="I136" s="1">
        <v>43956</v>
      </c>
      <c r="J136">
        <v>6702938</v>
      </c>
      <c r="K136" t="s">
        <v>776</v>
      </c>
      <c r="L136">
        <v>311</v>
      </c>
      <c r="M136">
        <v>413</v>
      </c>
      <c r="N136">
        <v>435</v>
      </c>
      <c r="O136">
        <v>337</v>
      </c>
    </row>
    <row r="137" spans="1:15" x14ac:dyDescent="0.2">
      <c r="A137" t="s">
        <v>221</v>
      </c>
      <c r="B137" t="s">
        <v>12</v>
      </c>
      <c r="C137">
        <v>11</v>
      </c>
      <c r="D137" t="s">
        <v>775</v>
      </c>
      <c r="E137" t="s">
        <v>10</v>
      </c>
      <c r="F137">
        <v>12058</v>
      </c>
      <c r="G137" t="s">
        <v>39</v>
      </c>
      <c r="H137">
        <f t="shared" si="1"/>
        <v>1519</v>
      </c>
      <c r="I137" s="1">
        <v>43957</v>
      </c>
      <c r="J137">
        <v>6591927</v>
      </c>
      <c r="K137" t="s">
        <v>774</v>
      </c>
      <c r="L137">
        <v>482</v>
      </c>
      <c r="M137">
        <v>284</v>
      </c>
      <c r="N137">
        <v>434</v>
      </c>
      <c r="O137">
        <v>319</v>
      </c>
    </row>
    <row r="138" spans="1:15" x14ac:dyDescent="0.2">
      <c r="A138" t="s">
        <v>100</v>
      </c>
      <c r="B138" t="s">
        <v>47</v>
      </c>
      <c r="C138">
        <v>8</v>
      </c>
      <c r="D138" t="s">
        <v>773</v>
      </c>
      <c r="E138" t="s">
        <v>56</v>
      </c>
      <c r="F138">
        <v>88582</v>
      </c>
      <c r="G138" t="s">
        <v>33</v>
      </c>
      <c r="H138">
        <f t="shared" si="1"/>
        <v>1020</v>
      </c>
      <c r="I138" s="1">
        <v>43958</v>
      </c>
      <c r="J138">
        <v>6543922</v>
      </c>
      <c r="K138" t="s">
        <v>772</v>
      </c>
      <c r="L138">
        <v>274</v>
      </c>
      <c r="M138">
        <v>324</v>
      </c>
      <c r="N138">
        <v>217</v>
      </c>
      <c r="O138">
        <v>205</v>
      </c>
    </row>
    <row r="139" spans="1:15" x14ac:dyDescent="0.2">
      <c r="A139" t="s">
        <v>72</v>
      </c>
      <c r="B139" t="s">
        <v>63</v>
      </c>
      <c r="C139">
        <v>8</v>
      </c>
      <c r="D139" t="s">
        <v>771</v>
      </c>
      <c r="E139" t="s">
        <v>28</v>
      </c>
      <c r="F139">
        <v>39656</v>
      </c>
      <c r="G139" t="s">
        <v>27</v>
      </c>
      <c r="H139">
        <f t="shared" si="1"/>
        <v>1304</v>
      </c>
      <c r="I139" s="1">
        <v>43959</v>
      </c>
      <c r="J139">
        <v>6748028</v>
      </c>
      <c r="K139" t="s">
        <v>770</v>
      </c>
      <c r="L139">
        <v>287</v>
      </c>
      <c r="M139">
        <v>343</v>
      </c>
      <c r="N139">
        <v>352</v>
      </c>
      <c r="O139">
        <v>322</v>
      </c>
    </row>
    <row r="140" spans="1:15" x14ac:dyDescent="0.2">
      <c r="A140" t="s">
        <v>37</v>
      </c>
      <c r="B140" t="s">
        <v>140</v>
      </c>
      <c r="C140">
        <v>10</v>
      </c>
      <c r="D140" t="s">
        <v>769</v>
      </c>
      <c r="E140" t="s">
        <v>22</v>
      </c>
      <c r="F140">
        <v>94576</v>
      </c>
      <c r="G140" t="s">
        <v>21</v>
      </c>
      <c r="H140">
        <f t="shared" ref="H140:H203" si="2">L140+M140+N140+O140</f>
        <v>1398</v>
      </c>
      <c r="I140" s="1">
        <v>43960</v>
      </c>
      <c r="J140">
        <v>6589433</v>
      </c>
      <c r="K140" t="s">
        <v>768</v>
      </c>
      <c r="L140">
        <v>323</v>
      </c>
      <c r="M140">
        <v>327</v>
      </c>
      <c r="N140">
        <v>467</v>
      </c>
      <c r="O140">
        <v>281</v>
      </c>
    </row>
    <row r="141" spans="1:15" x14ac:dyDescent="0.2">
      <c r="A141" t="s">
        <v>188</v>
      </c>
      <c r="B141" t="s">
        <v>85</v>
      </c>
      <c r="C141">
        <v>11</v>
      </c>
      <c r="D141" t="s">
        <v>767</v>
      </c>
      <c r="E141" t="s">
        <v>40</v>
      </c>
      <c r="F141">
        <v>20540</v>
      </c>
      <c r="G141" t="s">
        <v>15</v>
      </c>
      <c r="H141">
        <f t="shared" si="2"/>
        <v>1310</v>
      </c>
      <c r="I141" s="1">
        <v>43961</v>
      </c>
      <c r="J141">
        <v>6725222</v>
      </c>
      <c r="K141" t="s">
        <v>766</v>
      </c>
      <c r="L141">
        <v>244</v>
      </c>
      <c r="M141">
        <v>223</v>
      </c>
      <c r="N141">
        <v>359</v>
      </c>
      <c r="O141">
        <v>484</v>
      </c>
    </row>
    <row r="142" spans="1:15" x14ac:dyDescent="0.2">
      <c r="A142" t="s">
        <v>37</v>
      </c>
      <c r="B142" t="s">
        <v>24</v>
      </c>
      <c r="C142">
        <v>12</v>
      </c>
      <c r="D142" t="s">
        <v>765</v>
      </c>
      <c r="E142" t="s">
        <v>56</v>
      </c>
      <c r="F142">
        <v>99626</v>
      </c>
      <c r="G142" t="s">
        <v>9</v>
      </c>
      <c r="H142">
        <f t="shared" si="2"/>
        <v>1206</v>
      </c>
      <c r="I142" s="1">
        <v>43962</v>
      </c>
      <c r="J142">
        <v>6737966</v>
      </c>
      <c r="K142" t="s">
        <v>764</v>
      </c>
      <c r="L142">
        <v>317</v>
      </c>
      <c r="M142">
        <v>292</v>
      </c>
      <c r="N142">
        <v>394</v>
      </c>
      <c r="O142">
        <v>203</v>
      </c>
    </row>
    <row r="143" spans="1:15" x14ac:dyDescent="0.2">
      <c r="A143" t="s">
        <v>151</v>
      </c>
      <c r="B143" t="s">
        <v>94</v>
      </c>
      <c r="C143">
        <v>14</v>
      </c>
      <c r="D143" t="s">
        <v>763</v>
      </c>
      <c r="E143" t="s">
        <v>10</v>
      </c>
      <c r="F143">
        <v>24167</v>
      </c>
      <c r="G143" t="s">
        <v>3</v>
      </c>
      <c r="H143">
        <f t="shared" si="2"/>
        <v>1357</v>
      </c>
      <c r="I143" s="1">
        <v>43963</v>
      </c>
      <c r="J143">
        <v>6678610</v>
      </c>
      <c r="K143" t="s">
        <v>762</v>
      </c>
      <c r="L143">
        <v>461</v>
      </c>
      <c r="M143">
        <v>270</v>
      </c>
      <c r="N143">
        <v>328</v>
      </c>
      <c r="O143">
        <v>298</v>
      </c>
    </row>
    <row r="144" spans="1:15" x14ac:dyDescent="0.2">
      <c r="A144" t="s">
        <v>102</v>
      </c>
      <c r="B144" t="s">
        <v>47</v>
      </c>
      <c r="C144">
        <v>10</v>
      </c>
      <c r="D144" t="s">
        <v>761</v>
      </c>
      <c r="E144" t="s">
        <v>34</v>
      </c>
      <c r="F144">
        <v>50421</v>
      </c>
      <c r="G144" t="s">
        <v>65</v>
      </c>
      <c r="H144">
        <f t="shared" si="2"/>
        <v>1128</v>
      </c>
      <c r="I144" s="1">
        <v>43964</v>
      </c>
      <c r="J144">
        <v>6662049</v>
      </c>
      <c r="K144" t="s">
        <v>760</v>
      </c>
      <c r="L144">
        <v>332</v>
      </c>
      <c r="M144">
        <v>283</v>
      </c>
      <c r="N144">
        <v>232</v>
      </c>
      <c r="O144">
        <v>281</v>
      </c>
    </row>
    <row r="145" spans="1:15" x14ac:dyDescent="0.2">
      <c r="A145" t="s">
        <v>141</v>
      </c>
      <c r="B145" t="s">
        <v>58</v>
      </c>
      <c r="C145">
        <v>9</v>
      </c>
      <c r="D145" t="s">
        <v>759</v>
      </c>
      <c r="E145" t="s">
        <v>40</v>
      </c>
      <c r="F145">
        <v>33282</v>
      </c>
      <c r="G145" t="s">
        <v>61</v>
      </c>
      <c r="H145">
        <f t="shared" si="2"/>
        <v>1411</v>
      </c>
      <c r="I145" s="1">
        <v>43965</v>
      </c>
      <c r="J145">
        <v>6508650</v>
      </c>
      <c r="K145" t="s">
        <v>758</v>
      </c>
      <c r="L145">
        <v>201</v>
      </c>
      <c r="M145">
        <v>475</v>
      </c>
      <c r="N145">
        <v>380</v>
      </c>
      <c r="O145">
        <v>355</v>
      </c>
    </row>
    <row r="146" spans="1:15" x14ac:dyDescent="0.2">
      <c r="A146" t="s">
        <v>67</v>
      </c>
      <c r="B146" t="s">
        <v>179</v>
      </c>
      <c r="C146">
        <v>9</v>
      </c>
      <c r="D146" t="s">
        <v>757</v>
      </c>
      <c r="E146" t="s">
        <v>117</v>
      </c>
      <c r="F146">
        <v>33094</v>
      </c>
      <c r="G146" t="s">
        <v>55</v>
      </c>
      <c r="H146">
        <f t="shared" si="2"/>
        <v>1625</v>
      </c>
      <c r="I146" s="1">
        <v>43966</v>
      </c>
      <c r="J146">
        <v>6785999</v>
      </c>
      <c r="K146" t="s">
        <v>756</v>
      </c>
      <c r="L146">
        <v>481</v>
      </c>
      <c r="M146">
        <v>464</v>
      </c>
      <c r="N146">
        <v>308</v>
      </c>
      <c r="O146">
        <v>372</v>
      </c>
    </row>
    <row r="147" spans="1:15" x14ac:dyDescent="0.2">
      <c r="A147" t="s">
        <v>37</v>
      </c>
      <c r="B147" t="s">
        <v>47</v>
      </c>
      <c r="C147">
        <v>12</v>
      </c>
      <c r="D147" t="s">
        <v>755</v>
      </c>
      <c r="E147" t="s">
        <v>45</v>
      </c>
      <c r="F147">
        <v>44541</v>
      </c>
      <c r="G147" t="s">
        <v>50</v>
      </c>
      <c r="H147">
        <f t="shared" si="2"/>
        <v>1278</v>
      </c>
      <c r="I147" s="1">
        <v>43967</v>
      </c>
      <c r="J147">
        <v>6710242</v>
      </c>
      <c r="K147" t="s">
        <v>754</v>
      </c>
      <c r="L147">
        <v>323</v>
      </c>
      <c r="M147">
        <v>379</v>
      </c>
      <c r="N147">
        <v>366</v>
      </c>
      <c r="O147">
        <v>210</v>
      </c>
    </row>
    <row r="148" spans="1:15" x14ac:dyDescent="0.2">
      <c r="A148" t="s">
        <v>174</v>
      </c>
      <c r="B148" t="s">
        <v>18</v>
      </c>
      <c r="C148">
        <v>8</v>
      </c>
      <c r="D148" t="s">
        <v>753</v>
      </c>
      <c r="E148" t="s">
        <v>16</v>
      </c>
      <c r="F148">
        <v>46223</v>
      </c>
      <c r="G148" t="s">
        <v>44</v>
      </c>
      <c r="H148">
        <f t="shared" si="2"/>
        <v>1530</v>
      </c>
      <c r="I148" s="1">
        <v>43968</v>
      </c>
      <c r="J148">
        <v>6789373</v>
      </c>
      <c r="K148" t="s">
        <v>752</v>
      </c>
      <c r="L148">
        <v>476</v>
      </c>
      <c r="M148">
        <v>326</v>
      </c>
      <c r="N148">
        <v>471</v>
      </c>
      <c r="O148">
        <v>257</v>
      </c>
    </row>
    <row r="149" spans="1:15" x14ac:dyDescent="0.2">
      <c r="A149" t="s">
        <v>151</v>
      </c>
      <c r="B149" t="s">
        <v>47</v>
      </c>
      <c r="C149">
        <v>9</v>
      </c>
      <c r="D149" t="s">
        <v>751</v>
      </c>
      <c r="E149" t="s">
        <v>45</v>
      </c>
      <c r="F149">
        <v>32002</v>
      </c>
      <c r="G149" t="s">
        <v>39</v>
      </c>
      <c r="H149">
        <f t="shared" si="2"/>
        <v>1601</v>
      </c>
      <c r="I149" s="1">
        <v>43968</v>
      </c>
      <c r="J149">
        <v>6705576</v>
      </c>
      <c r="K149" t="s">
        <v>750</v>
      </c>
      <c r="L149">
        <v>322</v>
      </c>
      <c r="M149">
        <v>382</v>
      </c>
      <c r="N149">
        <v>425</v>
      </c>
      <c r="O149">
        <v>472</v>
      </c>
    </row>
    <row r="150" spans="1:15" x14ac:dyDescent="0.2">
      <c r="A150" t="s">
        <v>13</v>
      </c>
      <c r="B150" t="s">
        <v>76</v>
      </c>
      <c r="C150">
        <v>12</v>
      </c>
      <c r="D150" t="s">
        <v>749</v>
      </c>
      <c r="E150" t="s">
        <v>4</v>
      </c>
      <c r="F150">
        <v>72423</v>
      </c>
      <c r="G150" t="s">
        <v>33</v>
      </c>
      <c r="H150">
        <f t="shared" si="2"/>
        <v>1468</v>
      </c>
      <c r="I150" s="1">
        <v>43968</v>
      </c>
      <c r="J150">
        <v>6728122</v>
      </c>
      <c r="K150" t="s">
        <v>748</v>
      </c>
      <c r="L150">
        <v>443</v>
      </c>
      <c r="M150">
        <v>334</v>
      </c>
      <c r="N150">
        <v>455</v>
      </c>
      <c r="O150">
        <v>236</v>
      </c>
    </row>
    <row r="151" spans="1:15" x14ac:dyDescent="0.2">
      <c r="A151" t="s">
        <v>83</v>
      </c>
      <c r="B151" t="s">
        <v>240</v>
      </c>
      <c r="C151">
        <v>15</v>
      </c>
      <c r="D151" t="s">
        <v>747</v>
      </c>
      <c r="E151" t="s">
        <v>34</v>
      </c>
      <c r="F151">
        <v>91334</v>
      </c>
      <c r="G151" t="s">
        <v>27</v>
      </c>
      <c r="H151">
        <f t="shared" si="2"/>
        <v>1311</v>
      </c>
      <c r="I151" s="1">
        <v>43968</v>
      </c>
      <c r="J151">
        <v>6543462</v>
      </c>
      <c r="K151" t="s">
        <v>746</v>
      </c>
      <c r="L151">
        <v>209</v>
      </c>
      <c r="M151">
        <v>443</v>
      </c>
      <c r="N151">
        <v>429</v>
      </c>
      <c r="O151">
        <v>230</v>
      </c>
    </row>
    <row r="152" spans="1:15" x14ac:dyDescent="0.2">
      <c r="A152" t="s">
        <v>221</v>
      </c>
      <c r="B152" t="s">
        <v>199</v>
      </c>
      <c r="C152">
        <v>15</v>
      </c>
      <c r="D152" t="s">
        <v>745</v>
      </c>
      <c r="E152" t="s">
        <v>22</v>
      </c>
      <c r="F152">
        <v>96006</v>
      </c>
      <c r="G152" t="s">
        <v>21</v>
      </c>
      <c r="H152">
        <f t="shared" si="2"/>
        <v>1271</v>
      </c>
      <c r="I152" s="1">
        <v>43968</v>
      </c>
      <c r="J152">
        <v>6686964</v>
      </c>
      <c r="K152" t="s">
        <v>744</v>
      </c>
      <c r="L152">
        <v>438</v>
      </c>
      <c r="M152">
        <v>257</v>
      </c>
      <c r="N152">
        <v>346</v>
      </c>
      <c r="O152">
        <v>230</v>
      </c>
    </row>
    <row r="153" spans="1:15" x14ac:dyDescent="0.2">
      <c r="A153" t="s">
        <v>31</v>
      </c>
      <c r="B153" t="s">
        <v>24</v>
      </c>
      <c r="C153">
        <v>9</v>
      </c>
      <c r="D153" t="s">
        <v>685</v>
      </c>
      <c r="E153" t="s">
        <v>28</v>
      </c>
      <c r="F153">
        <v>23739</v>
      </c>
      <c r="G153" t="s">
        <v>15</v>
      </c>
      <c r="H153">
        <f t="shared" si="2"/>
        <v>1188</v>
      </c>
      <c r="I153" s="1">
        <v>43968</v>
      </c>
      <c r="J153">
        <v>6545035</v>
      </c>
      <c r="K153" t="s">
        <v>743</v>
      </c>
      <c r="L153">
        <v>400</v>
      </c>
      <c r="M153">
        <v>204</v>
      </c>
      <c r="N153">
        <v>311</v>
      </c>
      <c r="O153">
        <v>273</v>
      </c>
    </row>
    <row r="154" spans="1:15" x14ac:dyDescent="0.2">
      <c r="A154" t="s">
        <v>188</v>
      </c>
      <c r="B154" t="s">
        <v>30</v>
      </c>
      <c r="C154">
        <v>12</v>
      </c>
      <c r="D154" t="s">
        <v>742</v>
      </c>
      <c r="E154" t="s">
        <v>4</v>
      </c>
      <c r="F154">
        <v>58260</v>
      </c>
      <c r="G154" t="s">
        <v>9</v>
      </c>
      <c r="H154">
        <f t="shared" si="2"/>
        <v>1384</v>
      </c>
      <c r="I154" s="1">
        <v>43968</v>
      </c>
      <c r="J154">
        <v>6558229</v>
      </c>
      <c r="K154" t="s">
        <v>741</v>
      </c>
      <c r="L154">
        <v>292</v>
      </c>
      <c r="M154">
        <v>414</v>
      </c>
      <c r="N154">
        <v>315</v>
      </c>
      <c r="O154">
        <v>363</v>
      </c>
    </row>
    <row r="155" spans="1:15" x14ac:dyDescent="0.2">
      <c r="A155" t="s">
        <v>97</v>
      </c>
      <c r="B155" t="s">
        <v>104</v>
      </c>
      <c r="C155">
        <v>8</v>
      </c>
      <c r="D155" t="s">
        <v>740</v>
      </c>
      <c r="E155" t="s">
        <v>117</v>
      </c>
      <c r="F155">
        <v>76213</v>
      </c>
      <c r="G155" t="s">
        <v>3</v>
      </c>
      <c r="H155">
        <f t="shared" si="2"/>
        <v>1129</v>
      </c>
      <c r="I155" s="1">
        <v>43968</v>
      </c>
      <c r="J155">
        <v>6788876</v>
      </c>
      <c r="K155" t="s">
        <v>739</v>
      </c>
      <c r="L155">
        <v>207</v>
      </c>
      <c r="M155">
        <v>322</v>
      </c>
      <c r="N155">
        <v>266</v>
      </c>
      <c r="O155">
        <v>334</v>
      </c>
    </row>
    <row r="156" spans="1:15" x14ac:dyDescent="0.2">
      <c r="A156" t="s">
        <v>151</v>
      </c>
      <c r="B156" t="s">
        <v>240</v>
      </c>
      <c r="C156">
        <v>14</v>
      </c>
      <c r="D156" t="s">
        <v>105</v>
      </c>
      <c r="E156" t="s">
        <v>16</v>
      </c>
      <c r="F156">
        <v>23957</v>
      </c>
      <c r="G156" t="s">
        <v>65</v>
      </c>
      <c r="H156">
        <f t="shared" si="2"/>
        <v>1496</v>
      </c>
      <c r="I156" s="1">
        <v>43976</v>
      </c>
      <c r="J156">
        <v>6541196</v>
      </c>
      <c r="K156" t="s">
        <v>738</v>
      </c>
      <c r="L156">
        <v>267</v>
      </c>
      <c r="M156">
        <v>377</v>
      </c>
      <c r="N156">
        <v>364</v>
      </c>
      <c r="O156">
        <v>488</v>
      </c>
    </row>
    <row r="157" spans="1:15" x14ac:dyDescent="0.2">
      <c r="A157" t="s">
        <v>25</v>
      </c>
      <c r="B157" t="s">
        <v>210</v>
      </c>
      <c r="C157">
        <v>11</v>
      </c>
      <c r="D157" t="s">
        <v>737</v>
      </c>
      <c r="E157" t="s">
        <v>117</v>
      </c>
      <c r="F157">
        <v>30064</v>
      </c>
      <c r="G157" t="s">
        <v>61</v>
      </c>
      <c r="H157">
        <f t="shared" si="2"/>
        <v>1656</v>
      </c>
      <c r="I157" s="1">
        <v>43977</v>
      </c>
      <c r="J157">
        <v>6676519</v>
      </c>
      <c r="K157" t="s">
        <v>736</v>
      </c>
      <c r="L157">
        <v>381</v>
      </c>
      <c r="M157">
        <v>428</v>
      </c>
      <c r="N157">
        <v>439</v>
      </c>
      <c r="O157">
        <v>408</v>
      </c>
    </row>
    <row r="158" spans="1:15" x14ac:dyDescent="0.2">
      <c r="A158" t="s">
        <v>77</v>
      </c>
      <c r="B158" t="s">
        <v>12</v>
      </c>
      <c r="C158">
        <v>12</v>
      </c>
      <c r="D158" t="s">
        <v>735</v>
      </c>
      <c r="E158" t="s">
        <v>4</v>
      </c>
      <c r="F158">
        <v>74793</v>
      </c>
      <c r="G158" t="s">
        <v>55</v>
      </c>
      <c r="H158">
        <f t="shared" si="2"/>
        <v>1432</v>
      </c>
      <c r="I158" s="1">
        <v>43978</v>
      </c>
      <c r="J158">
        <v>6686400</v>
      </c>
      <c r="K158" t="s">
        <v>734</v>
      </c>
      <c r="L158">
        <v>462</v>
      </c>
      <c r="M158">
        <v>244</v>
      </c>
      <c r="N158">
        <v>288</v>
      </c>
      <c r="O158">
        <v>438</v>
      </c>
    </row>
    <row r="159" spans="1:15" x14ac:dyDescent="0.2">
      <c r="A159" t="s">
        <v>97</v>
      </c>
      <c r="B159" t="s">
        <v>121</v>
      </c>
      <c r="C159">
        <v>10</v>
      </c>
      <c r="D159" t="s">
        <v>733</v>
      </c>
      <c r="E159" t="s">
        <v>56</v>
      </c>
      <c r="F159">
        <v>60011</v>
      </c>
      <c r="G159" t="s">
        <v>50</v>
      </c>
      <c r="H159">
        <f t="shared" si="2"/>
        <v>1210</v>
      </c>
      <c r="I159" s="1">
        <v>43979</v>
      </c>
      <c r="J159">
        <v>6585497</v>
      </c>
      <c r="K159" t="s">
        <v>732</v>
      </c>
      <c r="L159">
        <v>249</v>
      </c>
      <c r="M159">
        <v>241</v>
      </c>
      <c r="N159">
        <v>416</v>
      </c>
      <c r="O159">
        <v>304</v>
      </c>
    </row>
    <row r="160" spans="1:15" x14ac:dyDescent="0.2">
      <c r="A160" t="s">
        <v>100</v>
      </c>
      <c r="B160" t="s">
        <v>71</v>
      </c>
      <c r="C160">
        <v>8</v>
      </c>
      <c r="D160" t="s">
        <v>416</v>
      </c>
      <c r="E160" t="s">
        <v>16</v>
      </c>
      <c r="F160">
        <v>71498</v>
      </c>
      <c r="G160" t="s">
        <v>44</v>
      </c>
      <c r="H160">
        <f t="shared" si="2"/>
        <v>1210</v>
      </c>
      <c r="I160" s="1">
        <v>43980</v>
      </c>
      <c r="J160">
        <v>6629320</v>
      </c>
      <c r="K160" t="s">
        <v>731</v>
      </c>
      <c r="L160">
        <v>259</v>
      </c>
      <c r="M160">
        <v>344</v>
      </c>
      <c r="N160">
        <v>320</v>
      </c>
      <c r="O160">
        <v>287</v>
      </c>
    </row>
    <row r="161" spans="1:15" x14ac:dyDescent="0.2">
      <c r="A161" t="s">
        <v>83</v>
      </c>
      <c r="B161" t="s">
        <v>71</v>
      </c>
      <c r="C161">
        <v>10</v>
      </c>
      <c r="D161" t="s">
        <v>730</v>
      </c>
      <c r="E161" t="s">
        <v>45</v>
      </c>
      <c r="F161">
        <v>13623</v>
      </c>
      <c r="G161" t="s">
        <v>39</v>
      </c>
      <c r="H161">
        <f t="shared" si="2"/>
        <v>1623</v>
      </c>
      <c r="I161" s="1">
        <v>43981</v>
      </c>
      <c r="J161">
        <v>6666541</v>
      </c>
      <c r="K161" t="s">
        <v>729</v>
      </c>
      <c r="L161">
        <v>417</v>
      </c>
      <c r="M161">
        <v>418</v>
      </c>
      <c r="N161">
        <v>371</v>
      </c>
      <c r="O161">
        <v>417</v>
      </c>
    </row>
    <row r="162" spans="1:15" x14ac:dyDescent="0.2">
      <c r="A162" t="s">
        <v>100</v>
      </c>
      <c r="B162" t="s">
        <v>18</v>
      </c>
      <c r="C162">
        <v>15</v>
      </c>
      <c r="D162" t="s">
        <v>728</v>
      </c>
      <c r="E162" t="s">
        <v>4</v>
      </c>
      <c r="F162">
        <v>10474</v>
      </c>
      <c r="G162" t="s">
        <v>33</v>
      </c>
      <c r="H162">
        <f t="shared" si="2"/>
        <v>1341</v>
      </c>
      <c r="I162" s="1">
        <v>43982</v>
      </c>
      <c r="J162">
        <v>6789426</v>
      </c>
      <c r="K162" t="s">
        <v>727</v>
      </c>
      <c r="L162">
        <v>296</v>
      </c>
      <c r="M162">
        <v>331</v>
      </c>
      <c r="N162">
        <v>398</v>
      </c>
      <c r="O162">
        <v>316</v>
      </c>
    </row>
    <row r="163" spans="1:15" x14ac:dyDescent="0.2">
      <c r="A163" t="s">
        <v>174</v>
      </c>
      <c r="B163" t="s">
        <v>12</v>
      </c>
      <c r="C163">
        <v>13</v>
      </c>
      <c r="D163" t="s">
        <v>726</v>
      </c>
      <c r="E163" t="s">
        <v>117</v>
      </c>
      <c r="F163">
        <v>25500</v>
      </c>
      <c r="G163" t="s">
        <v>27</v>
      </c>
      <c r="H163">
        <f t="shared" si="2"/>
        <v>1317</v>
      </c>
      <c r="I163" s="1">
        <v>43983</v>
      </c>
      <c r="J163">
        <v>6611069</v>
      </c>
      <c r="K163" t="s">
        <v>725</v>
      </c>
      <c r="L163">
        <v>285</v>
      </c>
      <c r="M163">
        <v>389</v>
      </c>
      <c r="N163">
        <v>306</v>
      </c>
      <c r="O163">
        <v>337</v>
      </c>
    </row>
    <row r="164" spans="1:15" x14ac:dyDescent="0.2">
      <c r="A164" t="s">
        <v>100</v>
      </c>
      <c r="B164" t="s">
        <v>85</v>
      </c>
      <c r="C164">
        <v>15</v>
      </c>
      <c r="D164" t="s">
        <v>629</v>
      </c>
      <c r="E164" t="s">
        <v>40</v>
      </c>
      <c r="F164">
        <v>21346</v>
      </c>
      <c r="G164" t="s">
        <v>21</v>
      </c>
      <c r="H164">
        <f t="shared" si="2"/>
        <v>1592</v>
      </c>
      <c r="I164" s="1">
        <v>43984</v>
      </c>
      <c r="J164">
        <v>6758393</v>
      </c>
      <c r="K164" t="s">
        <v>724</v>
      </c>
      <c r="L164">
        <v>410</v>
      </c>
      <c r="M164">
        <v>305</v>
      </c>
      <c r="N164">
        <v>380</v>
      </c>
      <c r="O164">
        <v>497</v>
      </c>
    </row>
    <row r="165" spans="1:15" x14ac:dyDescent="0.2">
      <c r="A165" t="s">
        <v>174</v>
      </c>
      <c r="B165" t="s">
        <v>104</v>
      </c>
      <c r="C165">
        <v>9</v>
      </c>
      <c r="D165" t="s">
        <v>723</v>
      </c>
      <c r="E165" t="s">
        <v>45</v>
      </c>
      <c r="F165">
        <v>34981</v>
      </c>
      <c r="G165" t="s">
        <v>15</v>
      </c>
      <c r="H165">
        <f t="shared" si="2"/>
        <v>1550</v>
      </c>
      <c r="I165" s="1">
        <v>43985</v>
      </c>
      <c r="J165">
        <v>6754035</v>
      </c>
      <c r="K165" t="s">
        <v>722</v>
      </c>
      <c r="L165">
        <v>390</v>
      </c>
      <c r="M165">
        <v>324</v>
      </c>
      <c r="N165">
        <v>388</v>
      </c>
      <c r="O165">
        <v>448</v>
      </c>
    </row>
    <row r="166" spans="1:15" x14ac:dyDescent="0.2">
      <c r="A166" t="s">
        <v>221</v>
      </c>
      <c r="B166" t="s">
        <v>47</v>
      </c>
      <c r="C166">
        <v>10</v>
      </c>
      <c r="D166" t="s">
        <v>721</v>
      </c>
      <c r="E166" t="s">
        <v>56</v>
      </c>
      <c r="F166">
        <v>90438</v>
      </c>
      <c r="G166" t="s">
        <v>9</v>
      </c>
      <c r="H166">
        <f t="shared" si="2"/>
        <v>1203</v>
      </c>
      <c r="I166" s="1">
        <v>43986</v>
      </c>
      <c r="J166">
        <v>6648874</v>
      </c>
      <c r="K166" t="s">
        <v>720</v>
      </c>
      <c r="L166">
        <v>319</v>
      </c>
      <c r="M166">
        <v>422</v>
      </c>
      <c r="N166">
        <v>231</v>
      </c>
      <c r="O166">
        <v>231</v>
      </c>
    </row>
    <row r="167" spans="1:15" x14ac:dyDescent="0.2">
      <c r="A167" t="s">
        <v>7</v>
      </c>
      <c r="B167" t="s">
        <v>76</v>
      </c>
      <c r="C167">
        <v>13</v>
      </c>
      <c r="D167" t="s">
        <v>719</v>
      </c>
      <c r="E167" t="s">
        <v>22</v>
      </c>
      <c r="F167">
        <v>53328</v>
      </c>
      <c r="G167" t="s">
        <v>3</v>
      </c>
      <c r="H167">
        <f t="shared" si="2"/>
        <v>1456</v>
      </c>
      <c r="I167" s="1">
        <v>43987</v>
      </c>
      <c r="J167">
        <v>6692292</v>
      </c>
      <c r="K167" t="s">
        <v>718</v>
      </c>
      <c r="L167">
        <v>357</v>
      </c>
      <c r="M167">
        <v>233</v>
      </c>
      <c r="N167">
        <v>463</v>
      </c>
      <c r="O167">
        <v>403</v>
      </c>
    </row>
    <row r="168" spans="1:15" x14ac:dyDescent="0.2">
      <c r="A168" t="s">
        <v>19</v>
      </c>
      <c r="B168" t="s">
        <v>179</v>
      </c>
      <c r="C168">
        <v>13</v>
      </c>
      <c r="D168" t="s">
        <v>717</v>
      </c>
      <c r="E168" t="s">
        <v>40</v>
      </c>
      <c r="F168">
        <v>86821</v>
      </c>
      <c r="G168" t="s">
        <v>65</v>
      </c>
      <c r="H168">
        <f t="shared" si="2"/>
        <v>1520</v>
      </c>
      <c r="I168" s="1">
        <v>43988</v>
      </c>
      <c r="J168">
        <v>6743641</v>
      </c>
      <c r="K168" t="s">
        <v>716</v>
      </c>
      <c r="L168">
        <v>319</v>
      </c>
      <c r="M168">
        <v>399</v>
      </c>
      <c r="N168">
        <v>388</v>
      </c>
      <c r="O168">
        <v>414</v>
      </c>
    </row>
    <row r="169" spans="1:15" x14ac:dyDescent="0.2">
      <c r="A169" t="s">
        <v>97</v>
      </c>
      <c r="B169" t="s">
        <v>47</v>
      </c>
      <c r="C169">
        <v>9</v>
      </c>
      <c r="D169" t="s">
        <v>715</v>
      </c>
      <c r="E169" t="s">
        <v>34</v>
      </c>
      <c r="F169">
        <v>80547</v>
      </c>
      <c r="G169" t="s">
        <v>61</v>
      </c>
      <c r="H169">
        <f t="shared" si="2"/>
        <v>1323</v>
      </c>
      <c r="I169" s="1">
        <v>43989</v>
      </c>
      <c r="J169">
        <v>6747456</v>
      </c>
      <c r="K169" t="s">
        <v>714</v>
      </c>
      <c r="L169">
        <v>435</v>
      </c>
      <c r="M169">
        <v>367</v>
      </c>
      <c r="N169">
        <v>297</v>
      </c>
      <c r="O169">
        <v>224</v>
      </c>
    </row>
    <row r="170" spans="1:15" x14ac:dyDescent="0.2">
      <c r="A170" t="s">
        <v>67</v>
      </c>
      <c r="B170" t="s">
        <v>199</v>
      </c>
      <c r="C170">
        <v>10</v>
      </c>
      <c r="D170" t="s">
        <v>442</v>
      </c>
      <c r="E170" t="s">
        <v>28</v>
      </c>
      <c r="F170">
        <v>67312</v>
      </c>
      <c r="G170" t="s">
        <v>55</v>
      </c>
      <c r="H170">
        <f t="shared" si="2"/>
        <v>1448</v>
      </c>
      <c r="I170" s="1">
        <v>43990</v>
      </c>
      <c r="J170">
        <v>6757480</v>
      </c>
      <c r="K170" t="s">
        <v>713</v>
      </c>
      <c r="L170">
        <v>461</v>
      </c>
      <c r="M170">
        <v>306</v>
      </c>
      <c r="N170">
        <v>453</v>
      </c>
      <c r="O170">
        <v>228</v>
      </c>
    </row>
    <row r="171" spans="1:15" x14ac:dyDescent="0.2">
      <c r="A171" t="s">
        <v>7</v>
      </c>
      <c r="B171" t="s">
        <v>85</v>
      </c>
      <c r="C171">
        <v>8</v>
      </c>
      <c r="D171" t="s">
        <v>712</v>
      </c>
      <c r="E171" t="s">
        <v>22</v>
      </c>
      <c r="F171">
        <v>55323</v>
      </c>
      <c r="G171" t="s">
        <v>50</v>
      </c>
      <c r="H171">
        <f t="shared" si="2"/>
        <v>1562</v>
      </c>
      <c r="I171" s="1">
        <v>43991</v>
      </c>
      <c r="J171">
        <v>6651386</v>
      </c>
      <c r="K171" t="s">
        <v>711</v>
      </c>
      <c r="L171">
        <v>429</v>
      </c>
      <c r="M171">
        <v>472</v>
      </c>
      <c r="N171">
        <v>434</v>
      </c>
      <c r="O171">
        <v>227</v>
      </c>
    </row>
    <row r="172" spans="1:15" x14ac:dyDescent="0.2">
      <c r="A172" t="s">
        <v>7</v>
      </c>
      <c r="B172" t="s">
        <v>150</v>
      </c>
      <c r="C172">
        <v>11</v>
      </c>
      <c r="D172" t="s">
        <v>710</v>
      </c>
      <c r="E172" t="s">
        <v>16</v>
      </c>
      <c r="F172">
        <v>29115</v>
      </c>
      <c r="G172" t="s">
        <v>44</v>
      </c>
      <c r="H172">
        <f t="shared" si="2"/>
        <v>1646</v>
      </c>
      <c r="I172" s="1">
        <v>43992</v>
      </c>
      <c r="J172">
        <v>6578146</v>
      </c>
      <c r="K172" t="s">
        <v>709</v>
      </c>
      <c r="L172">
        <v>474</v>
      </c>
      <c r="M172">
        <v>367</v>
      </c>
      <c r="N172">
        <v>346</v>
      </c>
      <c r="O172">
        <v>459</v>
      </c>
    </row>
    <row r="173" spans="1:15" x14ac:dyDescent="0.2">
      <c r="A173" t="s">
        <v>97</v>
      </c>
      <c r="B173" t="s">
        <v>199</v>
      </c>
      <c r="C173">
        <v>9</v>
      </c>
      <c r="D173" t="s">
        <v>708</v>
      </c>
      <c r="E173" t="s">
        <v>10</v>
      </c>
      <c r="F173">
        <v>54543</v>
      </c>
      <c r="G173" t="s">
        <v>39</v>
      </c>
      <c r="H173">
        <f t="shared" si="2"/>
        <v>1520</v>
      </c>
      <c r="I173" s="1">
        <v>43993</v>
      </c>
      <c r="J173">
        <v>6790463</v>
      </c>
      <c r="K173" t="s">
        <v>707</v>
      </c>
      <c r="L173">
        <v>493</v>
      </c>
      <c r="M173">
        <v>412</v>
      </c>
      <c r="N173">
        <v>211</v>
      </c>
      <c r="O173">
        <v>404</v>
      </c>
    </row>
    <row r="174" spans="1:15" x14ac:dyDescent="0.2">
      <c r="A174" t="s">
        <v>48</v>
      </c>
      <c r="B174" t="s">
        <v>104</v>
      </c>
      <c r="C174">
        <v>10</v>
      </c>
      <c r="D174" t="s">
        <v>706</v>
      </c>
      <c r="E174" t="s">
        <v>10</v>
      </c>
      <c r="F174">
        <v>82561</v>
      </c>
      <c r="G174" t="s">
        <v>33</v>
      </c>
      <c r="H174">
        <f t="shared" si="2"/>
        <v>1374</v>
      </c>
      <c r="I174" s="1">
        <v>43994</v>
      </c>
      <c r="J174">
        <v>6637073</v>
      </c>
      <c r="K174" t="s">
        <v>705</v>
      </c>
      <c r="L174">
        <v>393</v>
      </c>
      <c r="M174">
        <v>265</v>
      </c>
      <c r="N174">
        <v>261</v>
      </c>
      <c r="O174">
        <v>455</v>
      </c>
    </row>
    <row r="175" spans="1:15" x14ac:dyDescent="0.2">
      <c r="A175" t="s">
        <v>77</v>
      </c>
      <c r="B175" t="s">
        <v>30</v>
      </c>
      <c r="C175">
        <v>8</v>
      </c>
      <c r="D175" t="s">
        <v>704</v>
      </c>
      <c r="E175" t="s">
        <v>28</v>
      </c>
      <c r="F175">
        <v>51695</v>
      </c>
      <c r="G175" t="s">
        <v>27</v>
      </c>
      <c r="H175">
        <f t="shared" si="2"/>
        <v>1592</v>
      </c>
      <c r="I175" s="1">
        <v>43995</v>
      </c>
      <c r="J175">
        <v>6636887</v>
      </c>
      <c r="K175" t="s">
        <v>703</v>
      </c>
      <c r="L175">
        <v>409</v>
      </c>
      <c r="M175">
        <v>263</v>
      </c>
      <c r="N175">
        <v>470</v>
      </c>
      <c r="O175">
        <v>450</v>
      </c>
    </row>
    <row r="176" spans="1:15" x14ac:dyDescent="0.2">
      <c r="A176" t="s">
        <v>86</v>
      </c>
      <c r="B176" t="s">
        <v>30</v>
      </c>
      <c r="C176">
        <v>8</v>
      </c>
      <c r="D176" t="s">
        <v>702</v>
      </c>
      <c r="E176" t="s">
        <v>28</v>
      </c>
      <c r="F176">
        <v>66429</v>
      </c>
      <c r="G176" t="s">
        <v>21</v>
      </c>
      <c r="H176">
        <f t="shared" si="2"/>
        <v>1556</v>
      </c>
      <c r="I176" s="1">
        <v>43995</v>
      </c>
      <c r="J176">
        <v>6716167</v>
      </c>
      <c r="K176" t="s">
        <v>701</v>
      </c>
      <c r="L176">
        <v>455</v>
      </c>
      <c r="M176">
        <v>278</v>
      </c>
      <c r="N176">
        <v>389</v>
      </c>
      <c r="O176">
        <v>434</v>
      </c>
    </row>
    <row r="177" spans="1:15" x14ac:dyDescent="0.2">
      <c r="A177" t="s">
        <v>77</v>
      </c>
      <c r="B177" t="s">
        <v>47</v>
      </c>
      <c r="C177">
        <v>9</v>
      </c>
      <c r="D177" t="s">
        <v>700</v>
      </c>
      <c r="E177" t="s">
        <v>34</v>
      </c>
      <c r="F177">
        <v>32093</v>
      </c>
      <c r="G177" t="s">
        <v>15</v>
      </c>
      <c r="H177">
        <f t="shared" si="2"/>
        <v>1322</v>
      </c>
      <c r="I177" s="1">
        <v>43995</v>
      </c>
      <c r="J177">
        <v>6662253</v>
      </c>
      <c r="K177" t="s">
        <v>699</v>
      </c>
      <c r="L177">
        <v>335</v>
      </c>
      <c r="M177">
        <v>444</v>
      </c>
      <c r="N177">
        <v>278</v>
      </c>
      <c r="O177">
        <v>265</v>
      </c>
    </row>
    <row r="178" spans="1:15" x14ac:dyDescent="0.2">
      <c r="A178" t="s">
        <v>141</v>
      </c>
      <c r="B178" t="s">
        <v>47</v>
      </c>
      <c r="C178">
        <v>12</v>
      </c>
      <c r="D178" t="s">
        <v>698</v>
      </c>
      <c r="E178" t="s">
        <v>56</v>
      </c>
      <c r="F178">
        <v>32931</v>
      </c>
      <c r="G178" t="s">
        <v>9</v>
      </c>
      <c r="H178">
        <f t="shared" si="2"/>
        <v>1505</v>
      </c>
      <c r="I178" s="1">
        <v>43995</v>
      </c>
      <c r="J178">
        <v>6755582</v>
      </c>
      <c r="K178" t="s">
        <v>697</v>
      </c>
      <c r="L178">
        <v>389</v>
      </c>
      <c r="M178">
        <v>251</v>
      </c>
      <c r="N178">
        <v>415</v>
      </c>
      <c r="O178">
        <v>450</v>
      </c>
    </row>
    <row r="179" spans="1:15" x14ac:dyDescent="0.2">
      <c r="A179" t="s">
        <v>81</v>
      </c>
      <c r="B179" t="s">
        <v>80</v>
      </c>
      <c r="C179">
        <v>13</v>
      </c>
      <c r="D179" t="s">
        <v>696</v>
      </c>
      <c r="E179" t="s">
        <v>56</v>
      </c>
      <c r="F179">
        <v>83989</v>
      </c>
      <c r="G179" t="s">
        <v>3</v>
      </c>
      <c r="H179">
        <f t="shared" si="2"/>
        <v>1196</v>
      </c>
      <c r="I179" s="1">
        <v>43995</v>
      </c>
      <c r="J179">
        <v>6554046</v>
      </c>
      <c r="K179" t="s">
        <v>695</v>
      </c>
      <c r="L179">
        <v>321</v>
      </c>
      <c r="M179">
        <v>416</v>
      </c>
      <c r="N179">
        <v>238</v>
      </c>
      <c r="O179">
        <v>221</v>
      </c>
    </row>
    <row r="180" spans="1:15" x14ac:dyDescent="0.2">
      <c r="A180" t="s">
        <v>53</v>
      </c>
      <c r="B180" t="s">
        <v>36</v>
      </c>
      <c r="C180">
        <v>11</v>
      </c>
      <c r="D180" t="s">
        <v>694</v>
      </c>
      <c r="E180" t="s">
        <v>117</v>
      </c>
      <c r="F180">
        <v>10770</v>
      </c>
      <c r="G180" t="s">
        <v>65</v>
      </c>
      <c r="H180">
        <f t="shared" si="2"/>
        <v>1428</v>
      </c>
      <c r="I180" s="1">
        <v>43995</v>
      </c>
      <c r="J180">
        <v>6700536</v>
      </c>
      <c r="K180" t="s">
        <v>693</v>
      </c>
      <c r="L180">
        <v>427</v>
      </c>
      <c r="M180">
        <v>295</v>
      </c>
      <c r="N180">
        <v>242</v>
      </c>
      <c r="O180">
        <v>464</v>
      </c>
    </row>
    <row r="181" spans="1:15" x14ac:dyDescent="0.2">
      <c r="A181" t="s">
        <v>72</v>
      </c>
      <c r="B181" t="s">
        <v>104</v>
      </c>
      <c r="C181">
        <v>8</v>
      </c>
      <c r="D181" t="s">
        <v>692</v>
      </c>
      <c r="E181" t="s">
        <v>22</v>
      </c>
      <c r="F181">
        <v>53493</v>
      </c>
      <c r="G181" t="s">
        <v>61</v>
      </c>
      <c r="H181">
        <f t="shared" si="2"/>
        <v>1195</v>
      </c>
      <c r="I181" s="1">
        <v>44001</v>
      </c>
      <c r="J181">
        <v>6605267</v>
      </c>
      <c r="K181" t="s">
        <v>691</v>
      </c>
      <c r="L181">
        <v>309</v>
      </c>
      <c r="M181">
        <v>352</v>
      </c>
      <c r="N181">
        <v>270</v>
      </c>
      <c r="O181">
        <v>264</v>
      </c>
    </row>
    <row r="182" spans="1:15" x14ac:dyDescent="0.2">
      <c r="A182" t="s">
        <v>7</v>
      </c>
      <c r="B182" t="s">
        <v>240</v>
      </c>
      <c r="C182">
        <v>8</v>
      </c>
      <c r="D182" t="s">
        <v>690</v>
      </c>
      <c r="E182" t="s">
        <v>40</v>
      </c>
      <c r="F182">
        <v>76838</v>
      </c>
      <c r="G182" t="s">
        <v>55</v>
      </c>
      <c r="H182">
        <f t="shared" si="2"/>
        <v>1288</v>
      </c>
      <c r="I182" s="1">
        <v>44002</v>
      </c>
      <c r="J182">
        <v>6601063</v>
      </c>
      <c r="K182" t="s">
        <v>689</v>
      </c>
      <c r="L182">
        <v>212</v>
      </c>
      <c r="M182">
        <v>202</v>
      </c>
      <c r="N182">
        <v>484</v>
      </c>
      <c r="O182">
        <v>390</v>
      </c>
    </row>
    <row r="183" spans="1:15" x14ac:dyDescent="0.2">
      <c r="A183" t="s">
        <v>42</v>
      </c>
      <c r="B183" t="s">
        <v>71</v>
      </c>
      <c r="C183">
        <v>12</v>
      </c>
      <c r="D183" t="s">
        <v>492</v>
      </c>
      <c r="E183" t="s">
        <v>56</v>
      </c>
      <c r="F183">
        <v>52961</v>
      </c>
      <c r="G183" t="s">
        <v>50</v>
      </c>
      <c r="H183">
        <f t="shared" si="2"/>
        <v>1344</v>
      </c>
      <c r="I183" s="1">
        <v>44003</v>
      </c>
      <c r="J183">
        <v>6624039</v>
      </c>
      <c r="K183" t="s">
        <v>688</v>
      </c>
      <c r="L183">
        <v>215</v>
      </c>
      <c r="M183">
        <v>477</v>
      </c>
      <c r="N183">
        <v>274</v>
      </c>
      <c r="O183">
        <v>378</v>
      </c>
    </row>
    <row r="184" spans="1:15" x14ac:dyDescent="0.2">
      <c r="A184" t="s">
        <v>31</v>
      </c>
      <c r="B184" t="s">
        <v>18</v>
      </c>
      <c r="C184">
        <v>13</v>
      </c>
      <c r="D184" t="s">
        <v>687</v>
      </c>
      <c r="E184" t="s">
        <v>10</v>
      </c>
      <c r="F184">
        <v>75244</v>
      </c>
      <c r="G184" t="s">
        <v>44</v>
      </c>
      <c r="H184">
        <f t="shared" si="2"/>
        <v>1623</v>
      </c>
      <c r="I184" s="1">
        <v>44004</v>
      </c>
      <c r="J184">
        <v>6687541</v>
      </c>
      <c r="K184" t="s">
        <v>686</v>
      </c>
      <c r="L184">
        <v>476</v>
      </c>
      <c r="M184">
        <v>439</v>
      </c>
      <c r="N184">
        <v>276</v>
      </c>
      <c r="O184">
        <v>432</v>
      </c>
    </row>
    <row r="185" spans="1:15" x14ac:dyDescent="0.2">
      <c r="A185" t="s">
        <v>19</v>
      </c>
      <c r="B185" t="s">
        <v>52</v>
      </c>
      <c r="C185">
        <v>15</v>
      </c>
      <c r="D185" t="s">
        <v>685</v>
      </c>
      <c r="E185" t="s">
        <v>16</v>
      </c>
      <c r="F185">
        <v>57159</v>
      </c>
      <c r="G185" t="s">
        <v>39</v>
      </c>
      <c r="H185">
        <f t="shared" si="2"/>
        <v>1790</v>
      </c>
      <c r="I185" s="1">
        <v>44005</v>
      </c>
      <c r="J185">
        <v>6541394</v>
      </c>
      <c r="K185" t="s">
        <v>684</v>
      </c>
      <c r="L185">
        <v>409</v>
      </c>
      <c r="M185">
        <v>442</v>
      </c>
      <c r="N185">
        <v>440</v>
      </c>
      <c r="O185">
        <v>499</v>
      </c>
    </row>
    <row r="186" spans="1:15" x14ac:dyDescent="0.2">
      <c r="A186" t="s">
        <v>67</v>
      </c>
      <c r="B186" t="s">
        <v>47</v>
      </c>
      <c r="C186">
        <v>10</v>
      </c>
      <c r="D186" t="s">
        <v>683</v>
      </c>
      <c r="E186" t="s">
        <v>117</v>
      </c>
      <c r="F186">
        <v>53414</v>
      </c>
      <c r="G186" t="s">
        <v>33</v>
      </c>
      <c r="H186">
        <f t="shared" si="2"/>
        <v>1267</v>
      </c>
      <c r="I186" s="1">
        <v>44006</v>
      </c>
      <c r="J186">
        <v>6591141</v>
      </c>
      <c r="K186" t="s">
        <v>682</v>
      </c>
      <c r="L186">
        <v>299</v>
      </c>
      <c r="M186">
        <v>326</v>
      </c>
      <c r="N186">
        <v>328</v>
      </c>
      <c r="O186">
        <v>314</v>
      </c>
    </row>
    <row r="187" spans="1:15" x14ac:dyDescent="0.2">
      <c r="A187" t="s">
        <v>86</v>
      </c>
      <c r="B187" t="s">
        <v>12</v>
      </c>
      <c r="C187">
        <v>14</v>
      </c>
      <c r="D187" t="s">
        <v>145</v>
      </c>
      <c r="E187" t="s">
        <v>22</v>
      </c>
      <c r="F187">
        <v>15909</v>
      </c>
      <c r="G187" t="s">
        <v>27</v>
      </c>
      <c r="H187">
        <f t="shared" si="2"/>
        <v>969</v>
      </c>
      <c r="I187" s="1">
        <v>44007</v>
      </c>
      <c r="J187">
        <v>6544160</v>
      </c>
      <c r="K187" t="s">
        <v>681</v>
      </c>
      <c r="L187">
        <v>273</v>
      </c>
      <c r="M187">
        <v>259</v>
      </c>
      <c r="N187">
        <v>218</v>
      </c>
      <c r="O187">
        <v>219</v>
      </c>
    </row>
    <row r="188" spans="1:15" x14ac:dyDescent="0.2">
      <c r="A188" t="s">
        <v>72</v>
      </c>
      <c r="B188" t="s">
        <v>94</v>
      </c>
      <c r="C188">
        <v>15</v>
      </c>
      <c r="D188" t="s">
        <v>680</v>
      </c>
      <c r="E188" t="s">
        <v>34</v>
      </c>
      <c r="F188">
        <v>91450</v>
      </c>
      <c r="G188" t="s">
        <v>21</v>
      </c>
      <c r="H188">
        <f t="shared" si="2"/>
        <v>1352</v>
      </c>
      <c r="I188" s="1">
        <v>44008</v>
      </c>
      <c r="J188">
        <v>6507847</v>
      </c>
      <c r="K188" t="s">
        <v>679</v>
      </c>
      <c r="L188">
        <v>360</v>
      </c>
      <c r="M188">
        <v>455</v>
      </c>
      <c r="N188">
        <v>320</v>
      </c>
      <c r="O188">
        <v>217</v>
      </c>
    </row>
    <row r="189" spans="1:15" x14ac:dyDescent="0.2">
      <c r="A189" t="s">
        <v>97</v>
      </c>
      <c r="B189" t="s">
        <v>76</v>
      </c>
      <c r="C189">
        <v>8</v>
      </c>
      <c r="D189" t="s">
        <v>678</v>
      </c>
      <c r="E189" t="s">
        <v>16</v>
      </c>
      <c r="F189">
        <v>94322</v>
      </c>
      <c r="G189" t="s">
        <v>15</v>
      </c>
      <c r="H189">
        <f t="shared" si="2"/>
        <v>1479</v>
      </c>
      <c r="I189" s="1">
        <v>44009</v>
      </c>
      <c r="J189">
        <v>6732300</v>
      </c>
      <c r="K189" t="s">
        <v>677</v>
      </c>
      <c r="L189">
        <v>241</v>
      </c>
      <c r="M189">
        <v>383</v>
      </c>
      <c r="N189">
        <v>452</v>
      </c>
      <c r="O189">
        <v>403</v>
      </c>
    </row>
    <row r="190" spans="1:15" x14ac:dyDescent="0.2">
      <c r="A190" t="s">
        <v>42</v>
      </c>
      <c r="B190" t="s">
        <v>179</v>
      </c>
      <c r="C190">
        <v>9</v>
      </c>
      <c r="D190" t="s">
        <v>676</v>
      </c>
      <c r="E190" t="s">
        <v>45</v>
      </c>
      <c r="F190">
        <v>42409</v>
      </c>
      <c r="G190" t="s">
        <v>9</v>
      </c>
      <c r="H190">
        <f t="shared" si="2"/>
        <v>1644</v>
      </c>
      <c r="I190" s="1">
        <v>44010</v>
      </c>
      <c r="J190">
        <v>6661633</v>
      </c>
      <c r="K190" t="s">
        <v>675</v>
      </c>
      <c r="L190">
        <v>318</v>
      </c>
      <c r="M190">
        <v>332</v>
      </c>
      <c r="N190">
        <v>497</v>
      </c>
      <c r="O190">
        <v>497</v>
      </c>
    </row>
    <row r="191" spans="1:15" x14ac:dyDescent="0.2">
      <c r="A191" t="s">
        <v>31</v>
      </c>
      <c r="B191" t="s">
        <v>85</v>
      </c>
      <c r="C191">
        <v>13</v>
      </c>
      <c r="D191" t="s">
        <v>674</v>
      </c>
      <c r="E191" t="s">
        <v>4</v>
      </c>
      <c r="F191">
        <v>54075</v>
      </c>
      <c r="G191" t="s">
        <v>3</v>
      </c>
      <c r="H191">
        <f t="shared" si="2"/>
        <v>1489</v>
      </c>
      <c r="I191" s="1">
        <v>44011</v>
      </c>
      <c r="J191">
        <v>6752013</v>
      </c>
      <c r="K191" t="s">
        <v>673</v>
      </c>
      <c r="L191">
        <v>239</v>
      </c>
      <c r="M191">
        <v>311</v>
      </c>
      <c r="N191">
        <v>487</v>
      </c>
      <c r="O191">
        <v>452</v>
      </c>
    </row>
    <row r="192" spans="1:15" x14ac:dyDescent="0.2">
      <c r="A192" t="s">
        <v>188</v>
      </c>
      <c r="B192" t="s">
        <v>94</v>
      </c>
      <c r="C192">
        <v>9</v>
      </c>
      <c r="D192" t="s">
        <v>672</v>
      </c>
      <c r="E192" t="s">
        <v>34</v>
      </c>
      <c r="F192">
        <v>55265</v>
      </c>
      <c r="G192" t="s">
        <v>65</v>
      </c>
      <c r="H192">
        <f t="shared" si="2"/>
        <v>1156</v>
      </c>
      <c r="I192" s="1">
        <v>44012</v>
      </c>
      <c r="J192">
        <v>6747847</v>
      </c>
      <c r="K192" t="s">
        <v>671</v>
      </c>
      <c r="L192">
        <v>305</v>
      </c>
      <c r="M192">
        <v>204</v>
      </c>
      <c r="N192">
        <v>296</v>
      </c>
      <c r="O192">
        <v>351</v>
      </c>
    </row>
    <row r="193" spans="1:15" x14ac:dyDescent="0.2">
      <c r="A193" t="s">
        <v>81</v>
      </c>
      <c r="B193" t="s">
        <v>80</v>
      </c>
      <c r="C193">
        <v>10</v>
      </c>
      <c r="D193" t="s">
        <v>670</v>
      </c>
      <c r="E193" t="s">
        <v>40</v>
      </c>
      <c r="F193">
        <v>90802</v>
      </c>
      <c r="G193" t="s">
        <v>61</v>
      </c>
      <c r="H193">
        <f t="shared" si="2"/>
        <v>1432</v>
      </c>
      <c r="I193" s="1">
        <v>44013</v>
      </c>
      <c r="J193">
        <v>6721772</v>
      </c>
      <c r="K193" t="s">
        <v>669</v>
      </c>
      <c r="L193">
        <v>287</v>
      </c>
      <c r="M193">
        <v>359</v>
      </c>
      <c r="N193">
        <v>369</v>
      </c>
      <c r="O193">
        <v>417</v>
      </c>
    </row>
    <row r="194" spans="1:15" x14ac:dyDescent="0.2">
      <c r="A194" t="s">
        <v>86</v>
      </c>
      <c r="B194" t="s">
        <v>18</v>
      </c>
      <c r="C194">
        <v>12</v>
      </c>
      <c r="D194" t="s">
        <v>668</v>
      </c>
      <c r="E194" t="s">
        <v>28</v>
      </c>
      <c r="F194">
        <v>76603</v>
      </c>
      <c r="G194" t="s">
        <v>55</v>
      </c>
      <c r="H194">
        <f t="shared" si="2"/>
        <v>1661</v>
      </c>
      <c r="I194" s="1">
        <v>44014</v>
      </c>
      <c r="J194">
        <v>6634516</v>
      </c>
      <c r="K194" t="s">
        <v>667</v>
      </c>
      <c r="L194">
        <v>358</v>
      </c>
      <c r="M194">
        <v>451</v>
      </c>
      <c r="N194">
        <v>414</v>
      </c>
      <c r="O194">
        <v>438</v>
      </c>
    </row>
    <row r="195" spans="1:15" x14ac:dyDescent="0.2">
      <c r="A195" t="s">
        <v>97</v>
      </c>
      <c r="B195" t="s">
        <v>150</v>
      </c>
      <c r="C195">
        <v>12</v>
      </c>
      <c r="D195" t="s">
        <v>666</v>
      </c>
      <c r="E195" t="s">
        <v>28</v>
      </c>
      <c r="F195">
        <v>83538</v>
      </c>
      <c r="G195" t="s">
        <v>50</v>
      </c>
      <c r="H195">
        <f t="shared" si="2"/>
        <v>1346</v>
      </c>
      <c r="I195" s="1">
        <v>44015</v>
      </c>
      <c r="J195">
        <v>6662540</v>
      </c>
      <c r="K195" t="s">
        <v>665</v>
      </c>
      <c r="L195">
        <v>260</v>
      </c>
      <c r="M195">
        <v>406</v>
      </c>
      <c r="N195">
        <v>449</v>
      </c>
      <c r="O195">
        <v>231</v>
      </c>
    </row>
    <row r="196" spans="1:15" x14ac:dyDescent="0.2">
      <c r="A196" t="s">
        <v>19</v>
      </c>
      <c r="B196" t="s">
        <v>150</v>
      </c>
      <c r="C196">
        <v>15</v>
      </c>
      <c r="D196" t="s">
        <v>664</v>
      </c>
      <c r="E196" t="s">
        <v>10</v>
      </c>
      <c r="F196">
        <v>18720</v>
      </c>
      <c r="G196" t="s">
        <v>44</v>
      </c>
      <c r="H196">
        <f t="shared" si="2"/>
        <v>1538</v>
      </c>
      <c r="I196" s="1">
        <v>44016</v>
      </c>
      <c r="J196">
        <v>6658901</v>
      </c>
      <c r="K196" t="s">
        <v>663</v>
      </c>
      <c r="L196">
        <v>319</v>
      </c>
      <c r="M196">
        <v>421</v>
      </c>
      <c r="N196">
        <v>322</v>
      </c>
      <c r="O196">
        <v>476</v>
      </c>
    </row>
    <row r="197" spans="1:15" x14ac:dyDescent="0.2">
      <c r="A197" t="s">
        <v>77</v>
      </c>
      <c r="B197" t="s">
        <v>63</v>
      </c>
      <c r="C197">
        <v>13</v>
      </c>
      <c r="D197" t="s">
        <v>662</v>
      </c>
      <c r="E197" t="s">
        <v>4</v>
      </c>
      <c r="F197">
        <v>96704</v>
      </c>
      <c r="G197" t="s">
        <v>39</v>
      </c>
      <c r="H197">
        <f t="shared" si="2"/>
        <v>1694</v>
      </c>
      <c r="I197" s="1">
        <v>44017</v>
      </c>
      <c r="J197">
        <v>6692928</v>
      </c>
      <c r="K197" t="s">
        <v>661</v>
      </c>
      <c r="L197">
        <v>423</v>
      </c>
      <c r="M197">
        <v>467</v>
      </c>
      <c r="N197">
        <v>491</v>
      </c>
      <c r="O197">
        <v>313</v>
      </c>
    </row>
    <row r="198" spans="1:15" x14ac:dyDescent="0.2">
      <c r="A198" t="s">
        <v>188</v>
      </c>
      <c r="B198" t="s">
        <v>36</v>
      </c>
      <c r="C198">
        <v>8</v>
      </c>
      <c r="D198" t="s">
        <v>660</v>
      </c>
      <c r="E198" t="s">
        <v>45</v>
      </c>
      <c r="F198">
        <v>13054</v>
      </c>
      <c r="G198" t="s">
        <v>33</v>
      </c>
      <c r="H198">
        <f t="shared" si="2"/>
        <v>1561</v>
      </c>
      <c r="I198" s="1">
        <v>44018</v>
      </c>
      <c r="J198">
        <v>6782480</v>
      </c>
      <c r="K198" t="s">
        <v>659</v>
      </c>
      <c r="L198">
        <v>422</v>
      </c>
      <c r="M198">
        <v>390</v>
      </c>
      <c r="N198">
        <v>384</v>
      </c>
      <c r="O198">
        <v>365</v>
      </c>
    </row>
    <row r="199" spans="1:15" x14ac:dyDescent="0.2">
      <c r="A199" t="s">
        <v>31</v>
      </c>
      <c r="B199" t="s">
        <v>52</v>
      </c>
      <c r="C199">
        <v>11</v>
      </c>
      <c r="D199" t="s">
        <v>658</v>
      </c>
      <c r="E199" t="s">
        <v>28</v>
      </c>
      <c r="F199">
        <v>40508</v>
      </c>
      <c r="G199" t="s">
        <v>27</v>
      </c>
      <c r="H199">
        <f t="shared" si="2"/>
        <v>1455</v>
      </c>
      <c r="I199" s="1">
        <v>44019</v>
      </c>
      <c r="J199">
        <v>6584076</v>
      </c>
      <c r="K199" t="s">
        <v>657</v>
      </c>
      <c r="L199">
        <v>285</v>
      </c>
      <c r="M199">
        <v>415</v>
      </c>
      <c r="N199">
        <v>458</v>
      </c>
      <c r="O199">
        <v>297</v>
      </c>
    </row>
    <row r="200" spans="1:15" x14ac:dyDescent="0.2">
      <c r="A200" t="s">
        <v>37</v>
      </c>
      <c r="B200" t="s">
        <v>104</v>
      </c>
      <c r="C200">
        <v>13</v>
      </c>
      <c r="D200" t="s">
        <v>656</v>
      </c>
      <c r="E200" t="s">
        <v>4</v>
      </c>
      <c r="F200">
        <v>60661</v>
      </c>
      <c r="G200" t="s">
        <v>21</v>
      </c>
      <c r="H200">
        <f t="shared" si="2"/>
        <v>1582</v>
      </c>
      <c r="I200" s="1">
        <v>44020</v>
      </c>
      <c r="J200">
        <v>6770224</v>
      </c>
      <c r="K200" t="s">
        <v>655</v>
      </c>
      <c r="L200">
        <v>283</v>
      </c>
      <c r="M200">
        <v>349</v>
      </c>
      <c r="N200">
        <v>460</v>
      </c>
      <c r="O200">
        <v>490</v>
      </c>
    </row>
    <row r="201" spans="1:15" x14ac:dyDescent="0.2">
      <c r="A201" t="s">
        <v>72</v>
      </c>
      <c r="B201" t="s">
        <v>6</v>
      </c>
      <c r="C201">
        <v>14</v>
      </c>
      <c r="D201" t="s">
        <v>654</v>
      </c>
      <c r="E201" t="s">
        <v>34</v>
      </c>
      <c r="F201">
        <v>37769</v>
      </c>
      <c r="G201" t="s">
        <v>15</v>
      </c>
      <c r="H201">
        <f t="shared" si="2"/>
        <v>1429</v>
      </c>
      <c r="I201" s="1">
        <v>44021</v>
      </c>
      <c r="J201">
        <v>6762308</v>
      </c>
      <c r="K201" t="s">
        <v>653</v>
      </c>
      <c r="L201">
        <v>459</v>
      </c>
      <c r="M201">
        <v>227</v>
      </c>
      <c r="N201">
        <v>395</v>
      </c>
      <c r="O201">
        <v>348</v>
      </c>
    </row>
    <row r="202" spans="1:15" x14ac:dyDescent="0.2">
      <c r="A202" t="s">
        <v>86</v>
      </c>
      <c r="B202" t="s">
        <v>76</v>
      </c>
      <c r="C202">
        <v>8</v>
      </c>
      <c r="D202" t="s">
        <v>652</v>
      </c>
      <c r="E202" t="s">
        <v>16</v>
      </c>
      <c r="F202">
        <v>59441</v>
      </c>
      <c r="G202" t="s">
        <v>9</v>
      </c>
      <c r="H202">
        <f t="shared" si="2"/>
        <v>1432</v>
      </c>
      <c r="I202" s="1">
        <v>44022</v>
      </c>
      <c r="J202">
        <v>6640098</v>
      </c>
      <c r="K202" t="s">
        <v>651</v>
      </c>
      <c r="L202">
        <v>379</v>
      </c>
      <c r="M202">
        <v>259</v>
      </c>
      <c r="N202">
        <v>300</v>
      </c>
      <c r="O202">
        <v>494</v>
      </c>
    </row>
    <row r="203" spans="1:15" x14ac:dyDescent="0.2">
      <c r="A203" t="s">
        <v>13</v>
      </c>
      <c r="B203" t="s">
        <v>121</v>
      </c>
      <c r="C203">
        <v>9</v>
      </c>
      <c r="D203" t="s">
        <v>650</v>
      </c>
      <c r="E203" t="s">
        <v>117</v>
      </c>
      <c r="F203">
        <v>76703</v>
      </c>
      <c r="G203" t="s">
        <v>3</v>
      </c>
      <c r="H203">
        <f t="shared" si="2"/>
        <v>1439</v>
      </c>
      <c r="I203" s="1">
        <v>44023</v>
      </c>
      <c r="J203">
        <v>6776494</v>
      </c>
      <c r="K203" t="s">
        <v>649</v>
      </c>
      <c r="L203">
        <v>421</v>
      </c>
      <c r="M203">
        <v>404</v>
      </c>
      <c r="N203">
        <v>273</v>
      </c>
      <c r="O203">
        <v>341</v>
      </c>
    </row>
    <row r="204" spans="1:15" x14ac:dyDescent="0.2">
      <c r="A204" t="s">
        <v>42</v>
      </c>
      <c r="B204" t="s">
        <v>6</v>
      </c>
      <c r="C204">
        <v>9</v>
      </c>
      <c r="D204" t="s">
        <v>648</v>
      </c>
      <c r="E204" t="s">
        <v>28</v>
      </c>
      <c r="F204">
        <v>88123</v>
      </c>
      <c r="G204" t="s">
        <v>65</v>
      </c>
      <c r="H204">
        <f t="shared" ref="H204:H267" si="3">L204+M204+N204+O204</f>
        <v>1262</v>
      </c>
      <c r="I204" s="1">
        <v>44023</v>
      </c>
      <c r="J204">
        <v>6513623</v>
      </c>
      <c r="K204" t="s">
        <v>647</v>
      </c>
      <c r="L204">
        <v>203</v>
      </c>
      <c r="M204">
        <v>364</v>
      </c>
      <c r="N204">
        <v>385</v>
      </c>
      <c r="O204">
        <v>310</v>
      </c>
    </row>
    <row r="205" spans="1:15" x14ac:dyDescent="0.2">
      <c r="A205" t="s">
        <v>37</v>
      </c>
      <c r="B205" t="s">
        <v>6</v>
      </c>
      <c r="C205">
        <v>13</v>
      </c>
      <c r="D205" t="s">
        <v>646</v>
      </c>
      <c r="E205" t="s">
        <v>45</v>
      </c>
      <c r="F205">
        <v>87590</v>
      </c>
      <c r="G205" t="s">
        <v>61</v>
      </c>
      <c r="H205">
        <f t="shared" si="3"/>
        <v>1533</v>
      </c>
      <c r="I205" s="1">
        <v>44023</v>
      </c>
      <c r="J205">
        <v>6575579</v>
      </c>
      <c r="K205" t="s">
        <v>645</v>
      </c>
      <c r="L205">
        <v>435</v>
      </c>
      <c r="M205">
        <v>372</v>
      </c>
      <c r="N205">
        <v>306</v>
      </c>
      <c r="O205">
        <v>420</v>
      </c>
    </row>
    <row r="206" spans="1:15" x14ac:dyDescent="0.2">
      <c r="A206" t="s">
        <v>42</v>
      </c>
      <c r="B206" t="s">
        <v>104</v>
      </c>
      <c r="C206">
        <v>13</v>
      </c>
      <c r="D206" t="s">
        <v>644</v>
      </c>
      <c r="E206" t="s">
        <v>16</v>
      </c>
      <c r="F206">
        <v>53580</v>
      </c>
      <c r="G206" t="s">
        <v>55</v>
      </c>
      <c r="H206">
        <f t="shared" si="3"/>
        <v>1512</v>
      </c>
      <c r="I206" s="1">
        <v>44023</v>
      </c>
      <c r="J206">
        <v>6771538</v>
      </c>
      <c r="K206" t="s">
        <v>643</v>
      </c>
      <c r="L206">
        <v>348</v>
      </c>
      <c r="M206">
        <v>344</v>
      </c>
      <c r="N206">
        <v>449</v>
      </c>
      <c r="O206">
        <v>371</v>
      </c>
    </row>
    <row r="207" spans="1:15" x14ac:dyDescent="0.2">
      <c r="A207" t="s">
        <v>97</v>
      </c>
      <c r="B207" t="s">
        <v>140</v>
      </c>
      <c r="C207">
        <v>14</v>
      </c>
      <c r="D207" t="s">
        <v>642</v>
      </c>
      <c r="E207" t="s">
        <v>10</v>
      </c>
      <c r="F207">
        <v>62565</v>
      </c>
      <c r="G207" t="s">
        <v>50</v>
      </c>
      <c r="H207">
        <f t="shared" si="3"/>
        <v>1405</v>
      </c>
      <c r="I207" s="1">
        <v>44023</v>
      </c>
      <c r="J207">
        <v>6692705</v>
      </c>
      <c r="K207" t="s">
        <v>641</v>
      </c>
      <c r="L207">
        <v>381</v>
      </c>
      <c r="M207">
        <v>383</v>
      </c>
      <c r="N207">
        <v>249</v>
      </c>
      <c r="O207">
        <v>392</v>
      </c>
    </row>
    <row r="208" spans="1:15" x14ac:dyDescent="0.2">
      <c r="A208" t="s">
        <v>53</v>
      </c>
      <c r="B208" t="s">
        <v>63</v>
      </c>
      <c r="C208">
        <v>10</v>
      </c>
      <c r="D208" t="s">
        <v>640</v>
      </c>
      <c r="E208" t="s">
        <v>40</v>
      </c>
      <c r="F208">
        <v>53441</v>
      </c>
      <c r="G208" t="s">
        <v>44</v>
      </c>
      <c r="H208">
        <f t="shared" si="3"/>
        <v>1419</v>
      </c>
      <c r="I208" s="1">
        <v>44028</v>
      </c>
      <c r="J208">
        <v>6557677</v>
      </c>
      <c r="K208" t="s">
        <v>639</v>
      </c>
      <c r="L208">
        <v>492</v>
      </c>
      <c r="M208">
        <v>374</v>
      </c>
      <c r="N208">
        <v>302</v>
      </c>
      <c r="O208">
        <v>251</v>
      </c>
    </row>
    <row r="209" spans="1:15" x14ac:dyDescent="0.2">
      <c r="A209" t="s">
        <v>59</v>
      </c>
      <c r="B209" t="s">
        <v>52</v>
      </c>
      <c r="C209">
        <v>12</v>
      </c>
      <c r="D209" t="s">
        <v>638</v>
      </c>
      <c r="E209" t="s">
        <v>22</v>
      </c>
      <c r="F209">
        <v>99730</v>
      </c>
      <c r="G209" t="s">
        <v>39</v>
      </c>
      <c r="H209">
        <f t="shared" si="3"/>
        <v>1507</v>
      </c>
      <c r="I209" s="1">
        <v>44029</v>
      </c>
      <c r="J209">
        <v>6709645</v>
      </c>
      <c r="K209" t="s">
        <v>637</v>
      </c>
      <c r="L209">
        <v>486</v>
      </c>
      <c r="M209">
        <v>356</v>
      </c>
      <c r="N209">
        <v>312</v>
      </c>
      <c r="O209">
        <v>353</v>
      </c>
    </row>
    <row r="210" spans="1:15" x14ac:dyDescent="0.2">
      <c r="A210" t="s">
        <v>97</v>
      </c>
      <c r="B210" t="s">
        <v>52</v>
      </c>
      <c r="C210">
        <v>14</v>
      </c>
      <c r="D210" t="s">
        <v>636</v>
      </c>
      <c r="E210" t="s">
        <v>40</v>
      </c>
      <c r="F210">
        <v>65658</v>
      </c>
      <c r="G210" t="s">
        <v>33</v>
      </c>
      <c r="H210">
        <f t="shared" si="3"/>
        <v>1128</v>
      </c>
      <c r="I210" s="1">
        <v>44030</v>
      </c>
      <c r="J210">
        <v>6654504</v>
      </c>
      <c r="K210" t="s">
        <v>635</v>
      </c>
      <c r="L210">
        <v>216</v>
      </c>
      <c r="M210">
        <v>243</v>
      </c>
      <c r="N210">
        <v>360</v>
      </c>
      <c r="O210">
        <v>309</v>
      </c>
    </row>
    <row r="211" spans="1:15" x14ac:dyDescent="0.2">
      <c r="A211" t="s">
        <v>48</v>
      </c>
      <c r="B211" t="s">
        <v>199</v>
      </c>
      <c r="C211">
        <v>9</v>
      </c>
      <c r="D211" t="s">
        <v>634</v>
      </c>
      <c r="E211" t="s">
        <v>56</v>
      </c>
      <c r="F211">
        <v>25481</v>
      </c>
      <c r="G211" t="s">
        <v>27</v>
      </c>
      <c r="H211">
        <f t="shared" si="3"/>
        <v>1599</v>
      </c>
      <c r="I211" s="1">
        <v>44031</v>
      </c>
      <c r="J211">
        <v>6573694</v>
      </c>
      <c r="K211" t="s">
        <v>633</v>
      </c>
      <c r="L211">
        <v>491</v>
      </c>
      <c r="M211">
        <v>448</v>
      </c>
      <c r="N211">
        <v>282</v>
      </c>
      <c r="O211">
        <v>378</v>
      </c>
    </row>
    <row r="212" spans="1:15" x14ac:dyDescent="0.2">
      <c r="A212" t="s">
        <v>37</v>
      </c>
      <c r="B212" t="s">
        <v>199</v>
      </c>
      <c r="C212">
        <v>9</v>
      </c>
      <c r="D212" t="s">
        <v>312</v>
      </c>
      <c r="E212" t="s">
        <v>45</v>
      </c>
      <c r="F212">
        <v>57088</v>
      </c>
      <c r="G212" t="s">
        <v>21</v>
      </c>
      <c r="H212">
        <f t="shared" si="3"/>
        <v>998</v>
      </c>
      <c r="I212" s="1">
        <v>44032</v>
      </c>
      <c r="J212">
        <v>6500471</v>
      </c>
      <c r="K212" t="s">
        <v>632</v>
      </c>
      <c r="L212">
        <v>200</v>
      </c>
      <c r="M212">
        <v>243</v>
      </c>
      <c r="N212">
        <v>223</v>
      </c>
      <c r="O212">
        <v>332</v>
      </c>
    </row>
    <row r="213" spans="1:15" x14ac:dyDescent="0.2">
      <c r="A213" t="s">
        <v>151</v>
      </c>
      <c r="B213" t="s">
        <v>52</v>
      </c>
      <c r="C213">
        <v>9</v>
      </c>
      <c r="D213" t="s">
        <v>631</v>
      </c>
      <c r="E213" t="s">
        <v>34</v>
      </c>
      <c r="F213">
        <v>65112</v>
      </c>
      <c r="G213" t="s">
        <v>15</v>
      </c>
      <c r="H213">
        <f t="shared" si="3"/>
        <v>1552</v>
      </c>
      <c r="I213" s="1">
        <v>44033</v>
      </c>
      <c r="J213">
        <v>6554302</v>
      </c>
      <c r="K213" t="s">
        <v>630</v>
      </c>
      <c r="L213">
        <v>421</v>
      </c>
      <c r="M213">
        <v>396</v>
      </c>
      <c r="N213">
        <v>368</v>
      </c>
      <c r="O213">
        <v>367</v>
      </c>
    </row>
    <row r="214" spans="1:15" x14ac:dyDescent="0.2">
      <c r="A214" t="s">
        <v>48</v>
      </c>
      <c r="B214" t="s">
        <v>179</v>
      </c>
      <c r="C214">
        <v>13</v>
      </c>
      <c r="D214" t="s">
        <v>629</v>
      </c>
      <c r="E214" t="s">
        <v>4</v>
      </c>
      <c r="F214">
        <v>15035</v>
      </c>
      <c r="G214" t="s">
        <v>9</v>
      </c>
      <c r="H214">
        <f t="shared" si="3"/>
        <v>1557</v>
      </c>
      <c r="I214" s="1">
        <v>44034</v>
      </c>
      <c r="J214">
        <v>6739576</v>
      </c>
      <c r="K214" t="s">
        <v>628</v>
      </c>
      <c r="L214">
        <v>344</v>
      </c>
      <c r="M214">
        <v>415</v>
      </c>
      <c r="N214">
        <v>450</v>
      </c>
      <c r="O214">
        <v>348</v>
      </c>
    </row>
    <row r="215" spans="1:15" x14ac:dyDescent="0.2">
      <c r="A215" t="s">
        <v>151</v>
      </c>
      <c r="B215" t="s">
        <v>140</v>
      </c>
      <c r="C215">
        <v>13</v>
      </c>
      <c r="D215" t="s">
        <v>627</v>
      </c>
      <c r="E215" t="s">
        <v>117</v>
      </c>
      <c r="F215">
        <v>93892</v>
      </c>
      <c r="G215" t="s">
        <v>3</v>
      </c>
      <c r="H215">
        <f t="shared" si="3"/>
        <v>1383</v>
      </c>
      <c r="I215" s="1">
        <v>44035</v>
      </c>
      <c r="J215">
        <v>6579719</v>
      </c>
      <c r="K215" t="s">
        <v>626</v>
      </c>
      <c r="L215">
        <v>312</v>
      </c>
      <c r="M215">
        <v>446</v>
      </c>
      <c r="N215">
        <v>346</v>
      </c>
      <c r="O215">
        <v>279</v>
      </c>
    </row>
    <row r="216" spans="1:15" x14ac:dyDescent="0.2">
      <c r="A216" t="s">
        <v>59</v>
      </c>
      <c r="B216" t="s">
        <v>63</v>
      </c>
      <c r="C216">
        <v>8</v>
      </c>
      <c r="D216" t="s">
        <v>625</v>
      </c>
      <c r="E216" t="s">
        <v>56</v>
      </c>
      <c r="F216">
        <v>19937</v>
      </c>
      <c r="G216" t="s">
        <v>65</v>
      </c>
      <c r="H216">
        <f t="shared" si="3"/>
        <v>1607</v>
      </c>
      <c r="I216" s="1">
        <v>44036</v>
      </c>
      <c r="J216">
        <v>6570150</v>
      </c>
      <c r="K216" t="s">
        <v>624</v>
      </c>
      <c r="L216">
        <v>458</v>
      </c>
      <c r="M216">
        <v>426</v>
      </c>
      <c r="N216">
        <v>243</v>
      </c>
      <c r="O216">
        <v>480</v>
      </c>
    </row>
    <row r="217" spans="1:15" x14ac:dyDescent="0.2">
      <c r="A217" t="s">
        <v>97</v>
      </c>
      <c r="B217" t="s">
        <v>85</v>
      </c>
      <c r="C217">
        <v>9</v>
      </c>
      <c r="D217" t="s">
        <v>623</v>
      </c>
      <c r="E217" t="s">
        <v>10</v>
      </c>
      <c r="F217">
        <v>30710</v>
      </c>
      <c r="G217" t="s">
        <v>61</v>
      </c>
      <c r="H217">
        <f t="shared" si="3"/>
        <v>1344</v>
      </c>
      <c r="I217" s="1">
        <v>44037</v>
      </c>
      <c r="J217">
        <v>6637012</v>
      </c>
      <c r="K217" t="s">
        <v>622</v>
      </c>
      <c r="L217">
        <v>388</v>
      </c>
      <c r="M217">
        <v>271</v>
      </c>
      <c r="N217">
        <v>444</v>
      </c>
      <c r="O217">
        <v>241</v>
      </c>
    </row>
    <row r="218" spans="1:15" x14ac:dyDescent="0.2">
      <c r="A218" t="s">
        <v>141</v>
      </c>
      <c r="B218" t="s">
        <v>76</v>
      </c>
      <c r="C218">
        <v>10</v>
      </c>
      <c r="D218" t="s">
        <v>566</v>
      </c>
      <c r="E218" t="s">
        <v>22</v>
      </c>
      <c r="F218">
        <v>67570</v>
      </c>
      <c r="G218" t="s">
        <v>55</v>
      </c>
      <c r="H218">
        <f t="shared" si="3"/>
        <v>973</v>
      </c>
      <c r="I218" s="1">
        <v>44038</v>
      </c>
      <c r="J218">
        <v>6797477</v>
      </c>
      <c r="K218" t="s">
        <v>621</v>
      </c>
      <c r="L218">
        <v>280</v>
      </c>
      <c r="M218">
        <v>221</v>
      </c>
      <c r="N218">
        <v>255</v>
      </c>
      <c r="O218">
        <v>217</v>
      </c>
    </row>
    <row r="219" spans="1:15" x14ac:dyDescent="0.2">
      <c r="A219" t="s">
        <v>102</v>
      </c>
      <c r="B219" t="s">
        <v>12</v>
      </c>
      <c r="C219">
        <v>12</v>
      </c>
      <c r="D219" t="s">
        <v>620</v>
      </c>
      <c r="E219" t="s">
        <v>56</v>
      </c>
      <c r="F219">
        <v>57188</v>
      </c>
      <c r="G219" t="s">
        <v>50</v>
      </c>
      <c r="H219">
        <f t="shared" si="3"/>
        <v>1121</v>
      </c>
      <c r="I219" s="1">
        <v>44039</v>
      </c>
      <c r="J219">
        <v>6556300</v>
      </c>
      <c r="K219" t="s">
        <v>619</v>
      </c>
      <c r="L219">
        <v>321</v>
      </c>
      <c r="M219">
        <v>299</v>
      </c>
      <c r="N219">
        <v>292</v>
      </c>
      <c r="O219">
        <v>209</v>
      </c>
    </row>
    <row r="220" spans="1:15" x14ac:dyDescent="0.2">
      <c r="A220" t="s">
        <v>25</v>
      </c>
      <c r="B220" t="s">
        <v>121</v>
      </c>
      <c r="C220">
        <v>14</v>
      </c>
      <c r="D220" t="s">
        <v>618</v>
      </c>
      <c r="E220" t="s">
        <v>56</v>
      </c>
      <c r="F220">
        <v>40817</v>
      </c>
      <c r="G220" t="s">
        <v>44</v>
      </c>
      <c r="H220">
        <f t="shared" si="3"/>
        <v>1477</v>
      </c>
      <c r="I220" s="1">
        <v>44040</v>
      </c>
      <c r="J220">
        <v>6600667</v>
      </c>
      <c r="K220" t="s">
        <v>617</v>
      </c>
      <c r="L220">
        <v>440</v>
      </c>
      <c r="M220">
        <v>375</v>
      </c>
      <c r="N220">
        <v>409</v>
      </c>
      <c r="O220">
        <v>253</v>
      </c>
    </row>
    <row r="221" spans="1:15" x14ac:dyDescent="0.2">
      <c r="A221" t="s">
        <v>48</v>
      </c>
      <c r="B221" t="s">
        <v>52</v>
      </c>
      <c r="C221">
        <v>12</v>
      </c>
      <c r="D221" t="s">
        <v>438</v>
      </c>
      <c r="E221" t="s">
        <v>117</v>
      </c>
      <c r="F221">
        <v>51043</v>
      </c>
      <c r="G221" t="s">
        <v>39</v>
      </c>
      <c r="H221">
        <f t="shared" si="3"/>
        <v>1215</v>
      </c>
      <c r="I221" s="1">
        <v>44041</v>
      </c>
      <c r="J221">
        <v>6602797</v>
      </c>
      <c r="K221" t="s">
        <v>616</v>
      </c>
      <c r="L221">
        <v>223</v>
      </c>
      <c r="M221">
        <v>423</v>
      </c>
      <c r="N221">
        <v>335</v>
      </c>
      <c r="O221">
        <v>234</v>
      </c>
    </row>
    <row r="222" spans="1:15" x14ac:dyDescent="0.2">
      <c r="A222" t="s">
        <v>97</v>
      </c>
      <c r="B222" t="s">
        <v>30</v>
      </c>
      <c r="C222">
        <v>11</v>
      </c>
      <c r="D222" t="s">
        <v>615</v>
      </c>
      <c r="E222" t="s">
        <v>40</v>
      </c>
      <c r="F222">
        <v>78499</v>
      </c>
      <c r="G222" t="s">
        <v>33</v>
      </c>
      <c r="H222">
        <f t="shared" si="3"/>
        <v>1127</v>
      </c>
      <c r="I222" s="1">
        <v>44042</v>
      </c>
      <c r="J222">
        <v>6786067</v>
      </c>
      <c r="K222" t="s">
        <v>614</v>
      </c>
      <c r="L222">
        <v>256</v>
      </c>
      <c r="M222">
        <v>212</v>
      </c>
      <c r="N222">
        <v>298</v>
      </c>
      <c r="O222">
        <v>361</v>
      </c>
    </row>
    <row r="223" spans="1:15" x14ac:dyDescent="0.2">
      <c r="A223" t="s">
        <v>31</v>
      </c>
      <c r="B223" t="s">
        <v>12</v>
      </c>
      <c r="C223">
        <v>10</v>
      </c>
      <c r="D223" t="s">
        <v>613</v>
      </c>
      <c r="E223" t="s">
        <v>28</v>
      </c>
      <c r="F223">
        <v>42630</v>
      </c>
      <c r="G223" t="s">
        <v>27</v>
      </c>
      <c r="H223">
        <f t="shared" si="3"/>
        <v>1571</v>
      </c>
      <c r="I223" s="1">
        <v>44043</v>
      </c>
      <c r="J223">
        <v>6525064</v>
      </c>
      <c r="K223" t="s">
        <v>612</v>
      </c>
      <c r="L223">
        <v>319</v>
      </c>
      <c r="M223">
        <v>489</v>
      </c>
      <c r="N223">
        <v>272</v>
      </c>
      <c r="O223">
        <v>491</v>
      </c>
    </row>
    <row r="224" spans="1:15" x14ac:dyDescent="0.2">
      <c r="A224" t="s">
        <v>31</v>
      </c>
      <c r="B224" t="s">
        <v>76</v>
      </c>
      <c r="C224">
        <v>11</v>
      </c>
      <c r="D224" t="s">
        <v>611</v>
      </c>
      <c r="E224" t="s">
        <v>16</v>
      </c>
      <c r="F224">
        <v>89390</v>
      </c>
      <c r="G224" t="s">
        <v>21</v>
      </c>
      <c r="H224">
        <f t="shared" si="3"/>
        <v>1636</v>
      </c>
      <c r="I224" s="1">
        <v>44044</v>
      </c>
      <c r="J224">
        <v>6540114</v>
      </c>
      <c r="K224" t="s">
        <v>610</v>
      </c>
      <c r="L224">
        <v>358</v>
      </c>
      <c r="M224">
        <v>455</v>
      </c>
      <c r="N224">
        <v>369</v>
      </c>
      <c r="O224">
        <v>454</v>
      </c>
    </row>
    <row r="225" spans="1:15" x14ac:dyDescent="0.2">
      <c r="A225" t="s">
        <v>19</v>
      </c>
      <c r="B225" t="s">
        <v>47</v>
      </c>
      <c r="C225">
        <v>13</v>
      </c>
      <c r="D225" t="s">
        <v>609</v>
      </c>
      <c r="E225" t="s">
        <v>34</v>
      </c>
      <c r="F225">
        <v>15080</v>
      </c>
      <c r="G225" t="s">
        <v>15</v>
      </c>
      <c r="H225">
        <f t="shared" si="3"/>
        <v>1440</v>
      </c>
      <c r="I225" s="1">
        <v>44044</v>
      </c>
      <c r="J225">
        <v>6676601</v>
      </c>
      <c r="K225" t="s">
        <v>608</v>
      </c>
      <c r="L225">
        <v>259</v>
      </c>
      <c r="M225">
        <v>377</v>
      </c>
      <c r="N225">
        <v>379</v>
      </c>
      <c r="O225">
        <v>425</v>
      </c>
    </row>
    <row r="226" spans="1:15" x14ac:dyDescent="0.2">
      <c r="A226" t="s">
        <v>102</v>
      </c>
      <c r="B226" t="s">
        <v>52</v>
      </c>
      <c r="C226">
        <v>8</v>
      </c>
      <c r="D226" t="s">
        <v>607</v>
      </c>
      <c r="E226" t="s">
        <v>4</v>
      </c>
      <c r="F226">
        <v>73160</v>
      </c>
      <c r="G226" t="s">
        <v>9</v>
      </c>
      <c r="H226">
        <f t="shared" si="3"/>
        <v>1455</v>
      </c>
      <c r="I226" s="1">
        <v>44044</v>
      </c>
      <c r="J226">
        <v>6540775</v>
      </c>
      <c r="K226" t="s">
        <v>606</v>
      </c>
      <c r="L226">
        <v>240</v>
      </c>
      <c r="M226">
        <v>288</v>
      </c>
      <c r="N226">
        <v>435</v>
      </c>
      <c r="O226">
        <v>492</v>
      </c>
    </row>
    <row r="227" spans="1:15" x14ac:dyDescent="0.2">
      <c r="A227" t="s">
        <v>97</v>
      </c>
      <c r="B227" t="s">
        <v>58</v>
      </c>
      <c r="C227">
        <v>9</v>
      </c>
      <c r="D227" t="s">
        <v>605</v>
      </c>
      <c r="E227" t="s">
        <v>22</v>
      </c>
      <c r="F227">
        <v>35758</v>
      </c>
      <c r="G227" t="s">
        <v>3</v>
      </c>
      <c r="H227">
        <f t="shared" si="3"/>
        <v>1472</v>
      </c>
      <c r="I227" s="1">
        <v>44044</v>
      </c>
      <c r="J227">
        <v>6672977</v>
      </c>
      <c r="K227" t="s">
        <v>604</v>
      </c>
      <c r="L227">
        <v>488</v>
      </c>
      <c r="M227">
        <v>372</v>
      </c>
      <c r="N227">
        <v>379</v>
      </c>
      <c r="O227">
        <v>233</v>
      </c>
    </row>
    <row r="228" spans="1:15" x14ac:dyDescent="0.2">
      <c r="A228" t="s">
        <v>188</v>
      </c>
      <c r="B228" t="s">
        <v>47</v>
      </c>
      <c r="C228">
        <v>14</v>
      </c>
      <c r="D228" t="s">
        <v>603</v>
      </c>
      <c r="E228" t="s">
        <v>34</v>
      </c>
      <c r="F228">
        <v>60975</v>
      </c>
      <c r="G228" t="s">
        <v>65</v>
      </c>
      <c r="H228">
        <f t="shared" si="3"/>
        <v>1417</v>
      </c>
      <c r="I228" s="1">
        <v>44044</v>
      </c>
      <c r="J228">
        <v>6510346</v>
      </c>
      <c r="K228" t="s">
        <v>602</v>
      </c>
      <c r="L228">
        <v>226</v>
      </c>
      <c r="M228">
        <v>486</v>
      </c>
      <c r="N228">
        <v>212</v>
      </c>
      <c r="O228">
        <v>493</v>
      </c>
    </row>
    <row r="229" spans="1:15" x14ac:dyDescent="0.2">
      <c r="A229" t="s">
        <v>77</v>
      </c>
      <c r="B229" t="s">
        <v>240</v>
      </c>
      <c r="C229">
        <v>10</v>
      </c>
      <c r="D229" t="s">
        <v>601</v>
      </c>
      <c r="E229" t="s">
        <v>45</v>
      </c>
      <c r="F229">
        <v>69186</v>
      </c>
      <c r="G229" t="s">
        <v>61</v>
      </c>
      <c r="H229">
        <f t="shared" si="3"/>
        <v>1128</v>
      </c>
      <c r="I229" s="1">
        <v>44044</v>
      </c>
      <c r="J229">
        <v>6710863</v>
      </c>
      <c r="K229" t="s">
        <v>600</v>
      </c>
      <c r="L229">
        <v>236</v>
      </c>
      <c r="M229">
        <v>437</v>
      </c>
      <c r="N229">
        <v>229</v>
      </c>
      <c r="O229">
        <v>226</v>
      </c>
    </row>
    <row r="230" spans="1:15" x14ac:dyDescent="0.2">
      <c r="A230" t="s">
        <v>81</v>
      </c>
      <c r="B230" t="s">
        <v>80</v>
      </c>
      <c r="C230">
        <v>13</v>
      </c>
      <c r="D230" t="s">
        <v>599</v>
      </c>
      <c r="E230" t="s">
        <v>22</v>
      </c>
      <c r="F230">
        <v>22965</v>
      </c>
      <c r="G230" t="s">
        <v>55</v>
      </c>
      <c r="H230">
        <f t="shared" si="3"/>
        <v>1397</v>
      </c>
      <c r="I230" s="1">
        <v>44044</v>
      </c>
      <c r="J230">
        <v>6524292</v>
      </c>
      <c r="K230" t="s">
        <v>598</v>
      </c>
      <c r="L230">
        <v>298</v>
      </c>
      <c r="M230">
        <v>498</v>
      </c>
      <c r="N230">
        <v>302</v>
      </c>
      <c r="O230">
        <v>299</v>
      </c>
    </row>
    <row r="231" spans="1:15" x14ac:dyDescent="0.2">
      <c r="A231" t="s">
        <v>97</v>
      </c>
      <c r="B231" t="s">
        <v>179</v>
      </c>
      <c r="C231">
        <v>14</v>
      </c>
      <c r="D231" t="s">
        <v>597</v>
      </c>
      <c r="E231" t="s">
        <v>10</v>
      </c>
      <c r="F231">
        <v>58503</v>
      </c>
      <c r="G231" t="s">
        <v>50</v>
      </c>
      <c r="H231">
        <f t="shared" si="3"/>
        <v>1483</v>
      </c>
      <c r="I231" s="1">
        <v>44044</v>
      </c>
      <c r="J231">
        <v>6588507</v>
      </c>
      <c r="K231" t="s">
        <v>596</v>
      </c>
      <c r="L231">
        <v>370</v>
      </c>
      <c r="M231">
        <v>301</v>
      </c>
      <c r="N231">
        <v>332</v>
      </c>
      <c r="O231">
        <v>480</v>
      </c>
    </row>
    <row r="232" spans="1:15" x14ac:dyDescent="0.2">
      <c r="A232" t="s">
        <v>100</v>
      </c>
      <c r="B232" t="s">
        <v>94</v>
      </c>
      <c r="C232">
        <v>8</v>
      </c>
      <c r="D232" t="s">
        <v>595</v>
      </c>
      <c r="E232" t="s">
        <v>16</v>
      </c>
      <c r="F232">
        <v>26712</v>
      </c>
      <c r="G232" t="s">
        <v>44</v>
      </c>
      <c r="H232">
        <f t="shared" si="3"/>
        <v>1314</v>
      </c>
      <c r="I232" s="1">
        <v>44044</v>
      </c>
      <c r="J232">
        <v>6537877</v>
      </c>
      <c r="K232" t="s">
        <v>594</v>
      </c>
      <c r="L232">
        <v>346</v>
      </c>
      <c r="M232">
        <v>358</v>
      </c>
      <c r="N232">
        <v>410</v>
      </c>
      <c r="O232">
        <v>200</v>
      </c>
    </row>
    <row r="233" spans="1:15" x14ac:dyDescent="0.2">
      <c r="A233" t="s">
        <v>59</v>
      </c>
      <c r="B233" t="s">
        <v>121</v>
      </c>
      <c r="C233">
        <v>8</v>
      </c>
      <c r="D233" t="s">
        <v>593</v>
      </c>
      <c r="E233" t="s">
        <v>40</v>
      </c>
      <c r="F233">
        <v>37533</v>
      </c>
      <c r="G233" t="s">
        <v>39</v>
      </c>
      <c r="H233">
        <f t="shared" si="3"/>
        <v>1009</v>
      </c>
      <c r="I233" s="1">
        <v>44053</v>
      </c>
      <c r="J233">
        <v>6679816</v>
      </c>
      <c r="K233" t="s">
        <v>592</v>
      </c>
      <c r="L233">
        <v>251</v>
      </c>
      <c r="M233">
        <v>250</v>
      </c>
      <c r="N233">
        <v>225</v>
      </c>
      <c r="O233">
        <v>283</v>
      </c>
    </row>
    <row r="234" spans="1:15" x14ac:dyDescent="0.2">
      <c r="A234" t="s">
        <v>86</v>
      </c>
      <c r="B234" t="s">
        <v>71</v>
      </c>
      <c r="C234">
        <v>12</v>
      </c>
      <c r="D234" t="s">
        <v>591</v>
      </c>
      <c r="E234" t="s">
        <v>117</v>
      </c>
      <c r="F234">
        <v>45944</v>
      </c>
      <c r="G234" t="s">
        <v>33</v>
      </c>
      <c r="H234">
        <f t="shared" si="3"/>
        <v>1498</v>
      </c>
      <c r="I234" s="1">
        <v>44054</v>
      </c>
      <c r="J234">
        <v>6761430</v>
      </c>
      <c r="K234" t="s">
        <v>590</v>
      </c>
      <c r="L234">
        <v>464</v>
      </c>
      <c r="M234">
        <v>355</v>
      </c>
      <c r="N234">
        <v>353</v>
      </c>
      <c r="O234">
        <v>326</v>
      </c>
    </row>
    <row r="235" spans="1:15" x14ac:dyDescent="0.2">
      <c r="A235" t="s">
        <v>81</v>
      </c>
      <c r="B235" t="s">
        <v>80</v>
      </c>
      <c r="C235">
        <v>8</v>
      </c>
      <c r="D235" t="s">
        <v>589</v>
      </c>
      <c r="E235" t="s">
        <v>28</v>
      </c>
      <c r="F235">
        <v>30008</v>
      </c>
      <c r="G235" t="s">
        <v>27</v>
      </c>
      <c r="H235">
        <f t="shared" si="3"/>
        <v>1610</v>
      </c>
      <c r="I235" s="1">
        <v>44055</v>
      </c>
      <c r="J235">
        <v>6754846</v>
      </c>
      <c r="K235" t="s">
        <v>588</v>
      </c>
      <c r="L235">
        <v>487</v>
      </c>
      <c r="M235">
        <v>303</v>
      </c>
      <c r="N235">
        <v>364</v>
      </c>
      <c r="O235">
        <v>456</v>
      </c>
    </row>
    <row r="236" spans="1:15" x14ac:dyDescent="0.2">
      <c r="A236" t="s">
        <v>83</v>
      </c>
      <c r="B236" t="s">
        <v>63</v>
      </c>
      <c r="C236">
        <v>9</v>
      </c>
      <c r="D236" t="s">
        <v>587</v>
      </c>
      <c r="E236" t="s">
        <v>10</v>
      </c>
      <c r="F236">
        <v>52009</v>
      </c>
      <c r="G236" t="s">
        <v>21</v>
      </c>
      <c r="H236">
        <f t="shared" si="3"/>
        <v>1083</v>
      </c>
      <c r="I236" s="1">
        <v>44056</v>
      </c>
      <c r="J236">
        <v>6746972</v>
      </c>
      <c r="K236" t="s">
        <v>586</v>
      </c>
      <c r="L236">
        <v>319</v>
      </c>
      <c r="M236">
        <v>297</v>
      </c>
      <c r="N236">
        <v>205</v>
      </c>
      <c r="O236">
        <v>262</v>
      </c>
    </row>
    <row r="237" spans="1:15" x14ac:dyDescent="0.2">
      <c r="A237" t="s">
        <v>77</v>
      </c>
      <c r="B237" t="s">
        <v>71</v>
      </c>
      <c r="C237">
        <v>13</v>
      </c>
      <c r="D237" t="s">
        <v>585</v>
      </c>
      <c r="E237" t="s">
        <v>4</v>
      </c>
      <c r="F237">
        <v>57273</v>
      </c>
      <c r="G237" t="s">
        <v>15</v>
      </c>
      <c r="H237">
        <f t="shared" si="3"/>
        <v>1496</v>
      </c>
      <c r="I237" s="1">
        <v>44057</v>
      </c>
      <c r="J237">
        <v>6601993</v>
      </c>
      <c r="K237" t="s">
        <v>584</v>
      </c>
      <c r="L237">
        <v>374</v>
      </c>
      <c r="M237">
        <v>414</v>
      </c>
      <c r="N237">
        <v>265</v>
      </c>
      <c r="O237">
        <v>443</v>
      </c>
    </row>
    <row r="238" spans="1:15" x14ac:dyDescent="0.2">
      <c r="A238" t="s">
        <v>7</v>
      </c>
      <c r="B238" t="s">
        <v>58</v>
      </c>
      <c r="C238">
        <v>11</v>
      </c>
      <c r="D238" t="s">
        <v>583</v>
      </c>
      <c r="E238" t="s">
        <v>45</v>
      </c>
      <c r="F238">
        <v>70211</v>
      </c>
      <c r="G238" t="s">
        <v>9</v>
      </c>
      <c r="H238">
        <f t="shared" si="3"/>
        <v>1360</v>
      </c>
      <c r="I238" s="1">
        <v>44058</v>
      </c>
      <c r="J238">
        <v>6527278</v>
      </c>
      <c r="K238" t="s">
        <v>582</v>
      </c>
      <c r="L238">
        <v>250</v>
      </c>
      <c r="M238">
        <v>365</v>
      </c>
      <c r="N238">
        <v>330</v>
      </c>
      <c r="O238">
        <v>415</v>
      </c>
    </row>
    <row r="239" spans="1:15" x14ac:dyDescent="0.2">
      <c r="A239" t="s">
        <v>7</v>
      </c>
      <c r="B239" t="s">
        <v>104</v>
      </c>
      <c r="C239">
        <v>12</v>
      </c>
      <c r="D239" t="s">
        <v>581</v>
      </c>
      <c r="E239" t="s">
        <v>10</v>
      </c>
      <c r="F239">
        <v>12344</v>
      </c>
      <c r="G239" t="s">
        <v>3</v>
      </c>
      <c r="H239">
        <f t="shared" si="3"/>
        <v>1447</v>
      </c>
      <c r="I239" s="1">
        <v>44059</v>
      </c>
      <c r="J239">
        <v>6743231</v>
      </c>
      <c r="K239" t="s">
        <v>580</v>
      </c>
      <c r="L239">
        <v>297</v>
      </c>
      <c r="M239">
        <v>244</v>
      </c>
      <c r="N239">
        <v>437</v>
      </c>
      <c r="O239">
        <v>469</v>
      </c>
    </row>
    <row r="240" spans="1:15" x14ac:dyDescent="0.2">
      <c r="A240" t="s">
        <v>59</v>
      </c>
      <c r="B240" t="s">
        <v>6</v>
      </c>
      <c r="C240">
        <v>9</v>
      </c>
      <c r="D240" t="s">
        <v>579</v>
      </c>
      <c r="E240" t="s">
        <v>10</v>
      </c>
      <c r="F240">
        <v>27400</v>
      </c>
      <c r="G240" t="s">
        <v>65</v>
      </c>
      <c r="H240">
        <f t="shared" si="3"/>
        <v>1309</v>
      </c>
      <c r="I240" s="1">
        <v>44060</v>
      </c>
      <c r="J240">
        <v>6614474</v>
      </c>
      <c r="K240" t="s">
        <v>578</v>
      </c>
      <c r="L240">
        <v>385</v>
      </c>
      <c r="M240">
        <v>424</v>
      </c>
      <c r="N240">
        <v>208</v>
      </c>
      <c r="O240">
        <v>292</v>
      </c>
    </row>
    <row r="241" spans="1:15" x14ac:dyDescent="0.2">
      <c r="A241" t="s">
        <v>59</v>
      </c>
      <c r="B241" t="s">
        <v>210</v>
      </c>
      <c r="C241">
        <v>13</v>
      </c>
      <c r="D241" t="s">
        <v>577</v>
      </c>
      <c r="E241" t="s">
        <v>28</v>
      </c>
      <c r="F241">
        <v>37349</v>
      </c>
      <c r="G241" t="s">
        <v>61</v>
      </c>
      <c r="H241">
        <f t="shared" si="3"/>
        <v>1604</v>
      </c>
      <c r="I241" s="1">
        <v>44061</v>
      </c>
      <c r="J241">
        <v>6557045</v>
      </c>
      <c r="K241" t="s">
        <v>576</v>
      </c>
      <c r="L241">
        <v>435</v>
      </c>
      <c r="M241">
        <v>397</v>
      </c>
      <c r="N241">
        <v>303</v>
      </c>
      <c r="O241">
        <v>469</v>
      </c>
    </row>
    <row r="242" spans="1:15" x14ac:dyDescent="0.2">
      <c r="A242" t="s">
        <v>7</v>
      </c>
      <c r="B242" t="s">
        <v>71</v>
      </c>
      <c r="C242">
        <v>11</v>
      </c>
      <c r="D242" t="s">
        <v>575</v>
      </c>
      <c r="E242" t="s">
        <v>22</v>
      </c>
      <c r="F242">
        <v>42681</v>
      </c>
      <c r="G242" t="s">
        <v>55</v>
      </c>
      <c r="H242">
        <f t="shared" si="3"/>
        <v>1495</v>
      </c>
      <c r="I242" s="1">
        <v>44062</v>
      </c>
      <c r="J242">
        <v>6701513</v>
      </c>
      <c r="K242" t="s">
        <v>574</v>
      </c>
      <c r="L242">
        <v>493</v>
      </c>
      <c r="M242">
        <v>270</v>
      </c>
      <c r="N242">
        <v>321</v>
      </c>
      <c r="O242">
        <v>411</v>
      </c>
    </row>
    <row r="243" spans="1:15" x14ac:dyDescent="0.2">
      <c r="A243" t="s">
        <v>102</v>
      </c>
      <c r="B243" t="s">
        <v>150</v>
      </c>
      <c r="C243">
        <v>14</v>
      </c>
      <c r="D243" t="s">
        <v>520</v>
      </c>
      <c r="E243" t="s">
        <v>56</v>
      </c>
      <c r="F243">
        <v>94134</v>
      </c>
      <c r="G243" t="s">
        <v>50</v>
      </c>
      <c r="H243">
        <f t="shared" si="3"/>
        <v>1786</v>
      </c>
      <c r="I243" s="1">
        <v>44063</v>
      </c>
      <c r="J243">
        <v>6571852</v>
      </c>
      <c r="K243" t="s">
        <v>573</v>
      </c>
      <c r="L243">
        <v>469</v>
      </c>
      <c r="M243">
        <v>414</v>
      </c>
      <c r="N243">
        <v>469</v>
      </c>
      <c r="O243">
        <v>434</v>
      </c>
    </row>
    <row r="244" spans="1:15" x14ac:dyDescent="0.2">
      <c r="A244" t="s">
        <v>25</v>
      </c>
      <c r="B244" t="s">
        <v>71</v>
      </c>
      <c r="C244">
        <v>11</v>
      </c>
      <c r="D244" t="s">
        <v>572</v>
      </c>
      <c r="E244" t="s">
        <v>4</v>
      </c>
      <c r="F244">
        <v>20095</v>
      </c>
      <c r="G244" t="s">
        <v>44</v>
      </c>
      <c r="H244">
        <f t="shared" si="3"/>
        <v>1327</v>
      </c>
      <c r="I244" s="1">
        <v>44064</v>
      </c>
      <c r="J244">
        <v>6753388</v>
      </c>
      <c r="K244" t="s">
        <v>571</v>
      </c>
      <c r="L244">
        <v>267</v>
      </c>
      <c r="M244">
        <v>269</v>
      </c>
      <c r="N244">
        <v>373</v>
      </c>
      <c r="O244">
        <v>418</v>
      </c>
    </row>
    <row r="245" spans="1:15" x14ac:dyDescent="0.2">
      <c r="A245" t="s">
        <v>13</v>
      </c>
      <c r="B245" t="s">
        <v>47</v>
      </c>
      <c r="C245">
        <v>12</v>
      </c>
      <c r="D245" t="s">
        <v>570</v>
      </c>
      <c r="E245" t="s">
        <v>34</v>
      </c>
      <c r="F245">
        <v>42980</v>
      </c>
      <c r="G245" t="s">
        <v>39</v>
      </c>
      <c r="H245">
        <f t="shared" si="3"/>
        <v>1680</v>
      </c>
      <c r="I245" s="1">
        <v>44065</v>
      </c>
      <c r="J245">
        <v>6627012</v>
      </c>
      <c r="K245" t="s">
        <v>569</v>
      </c>
      <c r="L245">
        <v>410</v>
      </c>
      <c r="M245">
        <v>396</v>
      </c>
      <c r="N245">
        <v>391</v>
      </c>
      <c r="O245">
        <v>483</v>
      </c>
    </row>
    <row r="246" spans="1:15" x14ac:dyDescent="0.2">
      <c r="A246" t="s">
        <v>72</v>
      </c>
      <c r="B246" t="s">
        <v>210</v>
      </c>
      <c r="C246">
        <v>13</v>
      </c>
      <c r="D246" t="s">
        <v>568</v>
      </c>
      <c r="E246" t="s">
        <v>40</v>
      </c>
      <c r="F246">
        <v>54271</v>
      </c>
      <c r="G246" t="s">
        <v>33</v>
      </c>
      <c r="H246">
        <f t="shared" si="3"/>
        <v>1663</v>
      </c>
      <c r="I246" s="1">
        <v>44066</v>
      </c>
      <c r="J246">
        <v>6549828</v>
      </c>
      <c r="K246" t="s">
        <v>567</v>
      </c>
      <c r="L246">
        <v>437</v>
      </c>
      <c r="M246">
        <v>319</v>
      </c>
      <c r="N246">
        <v>425</v>
      </c>
      <c r="O246">
        <v>482</v>
      </c>
    </row>
    <row r="247" spans="1:15" x14ac:dyDescent="0.2">
      <c r="A247" t="s">
        <v>77</v>
      </c>
      <c r="B247" t="s">
        <v>104</v>
      </c>
      <c r="C247">
        <v>14</v>
      </c>
      <c r="D247" t="s">
        <v>566</v>
      </c>
      <c r="E247" t="s">
        <v>117</v>
      </c>
      <c r="F247">
        <v>39293</v>
      </c>
      <c r="G247" t="s">
        <v>27</v>
      </c>
      <c r="H247">
        <f t="shared" si="3"/>
        <v>1611</v>
      </c>
      <c r="I247" s="1">
        <v>44067</v>
      </c>
      <c r="J247">
        <v>6748408</v>
      </c>
      <c r="K247" t="s">
        <v>565</v>
      </c>
      <c r="L247">
        <v>486</v>
      </c>
      <c r="M247">
        <v>273</v>
      </c>
      <c r="N247">
        <v>413</v>
      </c>
      <c r="O247">
        <v>439</v>
      </c>
    </row>
    <row r="248" spans="1:15" x14ac:dyDescent="0.2">
      <c r="A248" t="s">
        <v>67</v>
      </c>
      <c r="B248" t="s">
        <v>71</v>
      </c>
      <c r="C248">
        <v>9</v>
      </c>
      <c r="D248" t="s">
        <v>564</v>
      </c>
      <c r="E248" t="s">
        <v>45</v>
      </c>
      <c r="F248">
        <v>15253</v>
      </c>
      <c r="G248" t="s">
        <v>21</v>
      </c>
      <c r="H248">
        <f t="shared" si="3"/>
        <v>1797</v>
      </c>
      <c r="I248" s="1">
        <v>44068</v>
      </c>
      <c r="J248">
        <v>6741329</v>
      </c>
      <c r="K248" t="s">
        <v>563</v>
      </c>
      <c r="L248">
        <v>469</v>
      </c>
      <c r="M248">
        <v>475</v>
      </c>
      <c r="N248">
        <v>407</v>
      </c>
      <c r="O248">
        <v>446</v>
      </c>
    </row>
    <row r="249" spans="1:15" x14ac:dyDescent="0.2">
      <c r="A249" t="s">
        <v>13</v>
      </c>
      <c r="B249" t="s">
        <v>52</v>
      </c>
      <c r="C249">
        <v>8</v>
      </c>
      <c r="D249" t="s">
        <v>562</v>
      </c>
      <c r="E249" t="s">
        <v>40</v>
      </c>
      <c r="F249">
        <v>40596</v>
      </c>
      <c r="G249" t="s">
        <v>15</v>
      </c>
      <c r="H249">
        <f t="shared" si="3"/>
        <v>1790</v>
      </c>
      <c r="I249" s="1">
        <v>44069</v>
      </c>
      <c r="J249">
        <v>6590940</v>
      </c>
      <c r="K249" t="s">
        <v>561</v>
      </c>
      <c r="L249">
        <v>499</v>
      </c>
      <c r="M249">
        <v>444</v>
      </c>
      <c r="N249">
        <v>470</v>
      </c>
      <c r="O249">
        <v>377</v>
      </c>
    </row>
    <row r="250" spans="1:15" x14ac:dyDescent="0.2">
      <c r="A250" t="s">
        <v>188</v>
      </c>
      <c r="B250" t="s">
        <v>121</v>
      </c>
      <c r="C250">
        <v>8</v>
      </c>
      <c r="D250" t="s">
        <v>560</v>
      </c>
      <c r="E250" t="s">
        <v>16</v>
      </c>
      <c r="F250">
        <v>11616</v>
      </c>
      <c r="G250" t="s">
        <v>9</v>
      </c>
      <c r="H250">
        <f t="shared" si="3"/>
        <v>1369</v>
      </c>
      <c r="I250" s="1">
        <v>44070</v>
      </c>
      <c r="J250">
        <v>6518422</v>
      </c>
      <c r="K250" t="s">
        <v>559</v>
      </c>
      <c r="L250">
        <v>414</v>
      </c>
      <c r="M250">
        <v>296</v>
      </c>
      <c r="N250">
        <v>345</v>
      </c>
      <c r="O250">
        <v>314</v>
      </c>
    </row>
    <row r="251" spans="1:15" x14ac:dyDescent="0.2">
      <c r="A251" t="s">
        <v>141</v>
      </c>
      <c r="B251" t="s">
        <v>210</v>
      </c>
      <c r="C251">
        <v>9</v>
      </c>
      <c r="D251" t="s">
        <v>558</v>
      </c>
      <c r="E251" t="s">
        <v>45</v>
      </c>
      <c r="F251">
        <v>28766</v>
      </c>
      <c r="G251" t="s">
        <v>3</v>
      </c>
      <c r="H251">
        <f t="shared" si="3"/>
        <v>1377</v>
      </c>
      <c r="I251" s="1">
        <v>44071</v>
      </c>
      <c r="J251">
        <v>6737980</v>
      </c>
      <c r="K251" t="s">
        <v>557</v>
      </c>
      <c r="L251">
        <v>443</v>
      </c>
      <c r="M251">
        <v>266</v>
      </c>
      <c r="N251">
        <v>368</v>
      </c>
      <c r="O251">
        <v>300</v>
      </c>
    </row>
    <row r="252" spans="1:15" x14ac:dyDescent="0.2">
      <c r="A252" t="s">
        <v>81</v>
      </c>
      <c r="B252" t="s">
        <v>80</v>
      </c>
      <c r="C252">
        <v>12</v>
      </c>
      <c r="D252" t="s">
        <v>556</v>
      </c>
      <c r="E252" t="s">
        <v>4</v>
      </c>
      <c r="F252">
        <v>94141</v>
      </c>
      <c r="G252" t="s">
        <v>65</v>
      </c>
      <c r="H252">
        <f t="shared" si="3"/>
        <v>1341</v>
      </c>
      <c r="I252" s="1">
        <v>44072</v>
      </c>
      <c r="J252">
        <v>6603758</v>
      </c>
      <c r="K252" t="s">
        <v>555</v>
      </c>
      <c r="L252">
        <v>491</v>
      </c>
      <c r="M252">
        <v>342</v>
      </c>
      <c r="N252">
        <v>286</v>
      </c>
      <c r="O252">
        <v>222</v>
      </c>
    </row>
    <row r="253" spans="1:15" x14ac:dyDescent="0.2">
      <c r="A253" t="s">
        <v>67</v>
      </c>
      <c r="B253" t="s">
        <v>24</v>
      </c>
      <c r="C253">
        <v>13</v>
      </c>
      <c r="D253" t="s">
        <v>554</v>
      </c>
      <c r="E253" t="s">
        <v>34</v>
      </c>
      <c r="F253">
        <v>75222</v>
      </c>
      <c r="G253" t="s">
        <v>61</v>
      </c>
      <c r="H253">
        <f t="shared" si="3"/>
        <v>1116</v>
      </c>
      <c r="I253" s="1">
        <v>44073</v>
      </c>
      <c r="J253">
        <v>6746274</v>
      </c>
      <c r="K253" t="s">
        <v>553</v>
      </c>
      <c r="L253">
        <v>296</v>
      </c>
      <c r="M253">
        <v>330</v>
      </c>
      <c r="N253">
        <v>267</v>
      </c>
      <c r="O253">
        <v>223</v>
      </c>
    </row>
    <row r="254" spans="1:15" x14ac:dyDescent="0.2">
      <c r="A254" t="s">
        <v>141</v>
      </c>
      <c r="B254" t="s">
        <v>121</v>
      </c>
      <c r="C254">
        <v>12</v>
      </c>
      <c r="D254" t="s">
        <v>552</v>
      </c>
      <c r="E254" t="s">
        <v>22</v>
      </c>
      <c r="F254">
        <v>25539</v>
      </c>
      <c r="G254" t="s">
        <v>55</v>
      </c>
      <c r="H254">
        <f t="shared" si="3"/>
        <v>1406</v>
      </c>
      <c r="I254" s="1">
        <v>44074</v>
      </c>
      <c r="J254">
        <v>6759430</v>
      </c>
      <c r="K254" t="s">
        <v>551</v>
      </c>
      <c r="L254">
        <v>494</v>
      </c>
      <c r="M254">
        <v>221</v>
      </c>
      <c r="N254">
        <v>378</v>
      </c>
      <c r="O254">
        <v>313</v>
      </c>
    </row>
    <row r="255" spans="1:15" x14ac:dyDescent="0.2">
      <c r="A255" t="s">
        <v>141</v>
      </c>
      <c r="B255" t="s">
        <v>71</v>
      </c>
      <c r="C255">
        <v>8</v>
      </c>
      <c r="D255" t="s">
        <v>153</v>
      </c>
      <c r="E255" t="s">
        <v>28</v>
      </c>
      <c r="F255">
        <v>59862</v>
      </c>
      <c r="G255" t="s">
        <v>50</v>
      </c>
      <c r="H255">
        <f t="shared" si="3"/>
        <v>1741</v>
      </c>
      <c r="I255" s="1">
        <v>44075</v>
      </c>
      <c r="J255">
        <v>6793043</v>
      </c>
      <c r="K255" t="s">
        <v>550</v>
      </c>
      <c r="L255">
        <v>496</v>
      </c>
      <c r="M255">
        <v>473</v>
      </c>
      <c r="N255">
        <v>403</v>
      </c>
      <c r="O255">
        <v>369</v>
      </c>
    </row>
    <row r="256" spans="1:15" x14ac:dyDescent="0.2">
      <c r="A256" t="s">
        <v>100</v>
      </c>
      <c r="B256" t="s">
        <v>210</v>
      </c>
      <c r="C256">
        <v>14</v>
      </c>
      <c r="D256" t="s">
        <v>549</v>
      </c>
      <c r="E256" t="s">
        <v>56</v>
      </c>
      <c r="F256">
        <v>46466</v>
      </c>
      <c r="G256" t="s">
        <v>44</v>
      </c>
      <c r="H256">
        <f t="shared" si="3"/>
        <v>1403</v>
      </c>
      <c r="I256" s="1">
        <v>44076</v>
      </c>
      <c r="J256">
        <v>6716707</v>
      </c>
      <c r="K256" t="s">
        <v>548</v>
      </c>
      <c r="L256">
        <v>435</v>
      </c>
      <c r="M256">
        <v>453</v>
      </c>
      <c r="N256">
        <v>227</v>
      </c>
      <c r="O256">
        <v>288</v>
      </c>
    </row>
    <row r="257" spans="1:15" x14ac:dyDescent="0.2">
      <c r="A257" t="s">
        <v>72</v>
      </c>
      <c r="B257" t="s">
        <v>24</v>
      </c>
      <c r="C257">
        <v>11</v>
      </c>
      <c r="D257" t="s">
        <v>547</v>
      </c>
      <c r="E257" t="s">
        <v>4</v>
      </c>
      <c r="F257">
        <v>59782</v>
      </c>
      <c r="G257" t="s">
        <v>39</v>
      </c>
      <c r="H257">
        <f t="shared" si="3"/>
        <v>1407</v>
      </c>
      <c r="I257" s="1">
        <v>44077</v>
      </c>
      <c r="J257">
        <v>6711193</v>
      </c>
      <c r="K257" t="s">
        <v>546</v>
      </c>
      <c r="L257">
        <v>289</v>
      </c>
      <c r="M257">
        <v>381</v>
      </c>
      <c r="N257">
        <v>312</v>
      </c>
      <c r="O257">
        <v>425</v>
      </c>
    </row>
    <row r="258" spans="1:15" x14ac:dyDescent="0.2">
      <c r="A258" t="s">
        <v>48</v>
      </c>
      <c r="B258" t="s">
        <v>6</v>
      </c>
      <c r="C258">
        <v>11</v>
      </c>
      <c r="D258" t="s">
        <v>545</v>
      </c>
      <c r="E258" t="s">
        <v>117</v>
      </c>
      <c r="F258">
        <v>66626</v>
      </c>
      <c r="G258" t="s">
        <v>33</v>
      </c>
      <c r="H258">
        <f t="shared" si="3"/>
        <v>1320</v>
      </c>
      <c r="I258" s="1">
        <v>44078</v>
      </c>
      <c r="J258">
        <v>6778431</v>
      </c>
      <c r="K258" t="s">
        <v>544</v>
      </c>
      <c r="L258">
        <v>295</v>
      </c>
      <c r="M258">
        <v>278</v>
      </c>
      <c r="N258">
        <v>347</v>
      </c>
      <c r="O258">
        <v>400</v>
      </c>
    </row>
    <row r="259" spans="1:15" x14ac:dyDescent="0.2">
      <c r="A259" t="s">
        <v>100</v>
      </c>
      <c r="B259" t="s">
        <v>179</v>
      </c>
      <c r="C259">
        <v>12</v>
      </c>
      <c r="D259" t="s">
        <v>543</v>
      </c>
      <c r="E259" t="s">
        <v>16</v>
      </c>
      <c r="F259">
        <v>45947</v>
      </c>
      <c r="G259" t="s">
        <v>27</v>
      </c>
      <c r="H259">
        <f t="shared" si="3"/>
        <v>1530</v>
      </c>
      <c r="I259" s="1">
        <v>44079</v>
      </c>
      <c r="J259">
        <v>6565022</v>
      </c>
      <c r="K259" t="s">
        <v>542</v>
      </c>
      <c r="L259">
        <v>212</v>
      </c>
      <c r="M259">
        <v>429</v>
      </c>
      <c r="N259">
        <v>463</v>
      </c>
      <c r="O259">
        <v>426</v>
      </c>
    </row>
    <row r="260" spans="1:15" x14ac:dyDescent="0.2">
      <c r="A260" t="s">
        <v>188</v>
      </c>
      <c r="B260" t="s">
        <v>76</v>
      </c>
      <c r="C260">
        <v>12</v>
      </c>
      <c r="D260" t="s">
        <v>541</v>
      </c>
      <c r="E260" t="s">
        <v>28</v>
      </c>
      <c r="F260">
        <v>16276</v>
      </c>
      <c r="G260" t="s">
        <v>21</v>
      </c>
      <c r="H260">
        <f t="shared" si="3"/>
        <v>1685</v>
      </c>
      <c r="I260" s="1">
        <v>44080</v>
      </c>
      <c r="J260">
        <v>6758487</v>
      </c>
      <c r="K260" t="s">
        <v>540</v>
      </c>
      <c r="L260">
        <v>327</v>
      </c>
      <c r="M260">
        <v>476</v>
      </c>
      <c r="N260">
        <v>437</v>
      </c>
      <c r="O260">
        <v>445</v>
      </c>
    </row>
    <row r="261" spans="1:15" x14ac:dyDescent="0.2">
      <c r="A261" t="s">
        <v>221</v>
      </c>
      <c r="B261" t="s">
        <v>58</v>
      </c>
      <c r="C261">
        <v>12</v>
      </c>
      <c r="D261" t="s">
        <v>539</v>
      </c>
      <c r="E261" t="s">
        <v>28</v>
      </c>
      <c r="F261">
        <v>59141</v>
      </c>
      <c r="G261" t="s">
        <v>15</v>
      </c>
      <c r="H261">
        <f t="shared" si="3"/>
        <v>1233</v>
      </c>
      <c r="I261" s="1">
        <v>44081</v>
      </c>
      <c r="J261">
        <v>6665301</v>
      </c>
      <c r="K261" t="s">
        <v>538</v>
      </c>
      <c r="L261">
        <v>330</v>
      </c>
      <c r="M261">
        <v>344</v>
      </c>
      <c r="N261">
        <v>305</v>
      </c>
      <c r="O261">
        <v>254</v>
      </c>
    </row>
    <row r="262" spans="1:15" x14ac:dyDescent="0.2">
      <c r="A262" t="s">
        <v>188</v>
      </c>
      <c r="B262" t="s">
        <v>210</v>
      </c>
      <c r="C262">
        <v>14</v>
      </c>
      <c r="D262" t="s">
        <v>51</v>
      </c>
      <c r="E262" t="s">
        <v>4</v>
      </c>
      <c r="F262">
        <v>92103</v>
      </c>
      <c r="G262" t="s">
        <v>9</v>
      </c>
      <c r="H262">
        <f t="shared" si="3"/>
        <v>1048</v>
      </c>
      <c r="I262" s="1">
        <v>44082</v>
      </c>
      <c r="J262">
        <v>6531494</v>
      </c>
      <c r="K262" t="s">
        <v>537</v>
      </c>
      <c r="L262">
        <v>203</v>
      </c>
      <c r="M262">
        <v>276</v>
      </c>
      <c r="N262">
        <v>339</v>
      </c>
      <c r="O262">
        <v>230</v>
      </c>
    </row>
    <row r="263" spans="1:15" x14ac:dyDescent="0.2">
      <c r="A263" t="s">
        <v>221</v>
      </c>
      <c r="B263" t="s">
        <v>30</v>
      </c>
      <c r="C263">
        <v>11</v>
      </c>
      <c r="D263" t="s">
        <v>536</v>
      </c>
      <c r="E263" t="s">
        <v>40</v>
      </c>
      <c r="F263">
        <v>41676</v>
      </c>
      <c r="G263" t="s">
        <v>3</v>
      </c>
      <c r="H263">
        <f t="shared" si="3"/>
        <v>1455</v>
      </c>
      <c r="I263" s="1">
        <v>44083</v>
      </c>
      <c r="J263">
        <v>6738007</v>
      </c>
      <c r="K263" t="s">
        <v>535</v>
      </c>
      <c r="L263">
        <v>400</v>
      </c>
      <c r="M263">
        <v>315</v>
      </c>
      <c r="N263">
        <v>252</v>
      </c>
      <c r="O263">
        <v>488</v>
      </c>
    </row>
    <row r="264" spans="1:15" x14ac:dyDescent="0.2">
      <c r="A264" t="s">
        <v>188</v>
      </c>
      <c r="B264" t="s">
        <v>6</v>
      </c>
      <c r="C264">
        <v>8</v>
      </c>
      <c r="D264" t="s">
        <v>534</v>
      </c>
      <c r="E264" t="s">
        <v>34</v>
      </c>
      <c r="F264">
        <v>37465</v>
      </c>
      <c r="G264" t="s">
        <v>65</v>
      </c>
      <c r="H264">
        <f t="shared" si="3"/>
        <v>1425</v>
      </c>
      <c r="I264" s="1">
        <v>44084</v>
      </c>
      <c r="J264">
        <v>6749908</v>
      </c>
      <c r="K264" t="s">
        <v>533</v>
      </c>
      <c r="L264">
        <v>365</v>
      </c>
      <c r="M264">
        <v>400</v>
      </c>
      <c r="N264">
        <v>326</v>
      </c>
      <c r="O264">
        <v>334</v>
      </c>
    </row>
    <row r="265" spans="1:15" x14ac:dyDescent="0.2">
      <c r="A265" t="s">
        <v>31</v>
      </c>
      <c r="B265" t="s">
        <v>36</v>
      </c>
      <c r="C265">
        <v>13</v>
      </c>
      <c r="D265" t="s">
        <v>532</v>
      </c>
      <c r="E265" t="s">
        <v>117</v>
      </c>
      <c r="F265">
        <v>11156</v>
      </c>
      <c r="G265" t="s">
        <v>61</v>
      </c>
      <c r="H265">
        <f t="shared" si="3"/>
        <v>1447</v>
      </c>
      <c r="I265" s="1">
        <v>44085</v>
      </c>
      <c r="J265">
        <v>6750261</v>
      </c>
      <c r="K265" t="s">
        <v>531</v>
      </c>
      <c r="L265">
        <v>366</v>
      </c>
      <c r="M265">
        <v>359</v>
      </c>
      <c r="N265">
        <v>437</v>
      </c>
      <c r="O265">
        <v>285</v>
      </c>
    </row>
    <row r="266" spans="1:15" x14ac:dyDescent="0.2">
      <c r="A266" t="s">
        <v>13</v>
      </c>
      <c r="B266" t="s">
        <v>6</v>
      </c>
      <c r="C266">
        <v>14</v>
      </c>
      <c r="D266" t="s">
        <v>530</v>
      </c>
      <c r="E266" t="s">
        <v>56</v>
      </c>
      <c r="F266">
        <v>28610</v>
      </c>
      <c r="G266" t="s">
        <v>55</v>
      </c>
      <c r="H266">
        <f t="shared" si="3"/>
        <v>1750</v>
      </c>
      <c r="I266" s="1">
        <v>44086</v>
      </c>
      <c r="J266">
        <v>6572821</v>
      </c>
      <c r="K266" t="s">
        <v>529</v>
      </c>
      <c r="L266">
        <v>388</v>
      </c>
      <c r="M266">
        <v>455</v>
      </c>
      <c r="N266">
        <v>481</v>
      </c>
      <c r="O266">
        <v>426</v>
      </c>
    </row>
    <row r="267" spans="1:15" x14ac:dyDescent="0.2">
      <c r="A267" t="s">
        <v>53</v>
      </c>
      <c r="B267" t="s">
        <v>12</v>
      </c>
      <c r="C267">
        <v>15</v>
      </c>
      <c r="D267" t="s">
        <v>528</v>
      </c>
      <c r="E267" t="s">
        <v>45</v>
      </c>
      <c r="F267">
        <v>71259</v>
      </c>
      <c r="G267" t="s">
        <v>50</v>
      </c>
      <c r="H267">
        <f t="shared" si="3"/>
        <v>1153</v>
      </c>
      <c r="I267" s="1">
        <v>44087</v>
      </c>
      <c r="J267">
        <v>6716347</v>
      </c>
      <c r="K267" t="s">
        <v>527</v>
      </c>
      <c r="L267">
        <v>227</v>
      </c>
      <c r="M267">
        <v>255</v>
      </c>
      <c r="N267">
        <v>276</v>
      </c>
      <c r="O267">
        <v>395</v>
      </c>
    </row>
    <row r="268" spans="1:15" x14ac:dyDescent="0.2">
      <c r="A268" t="s">
        <v>42</v>
      </c>
      <c r="B268" t="s">
        <v>12</v>
      </c>
      <c r="C268">
        <v>15</v>
      </c>
      <c r="D268" t="s">
        <v>526</v>
      </c>
      <c r="E268" t="s">
        <v>16</v>
      </c>
      <c r="F268">
        <v>68652</v>
      </c>
      <c r="G268" t="s">
        <v>44</v>
      </c>
      <c r="H268">
        <f t="shared" ref="H268:H331" si="4">L268+M268+N268+O268</f>
        <v>1556</v>
      </c>
      <c r="I268" s="1">
        <v>44088</v>
      </c>
      <c r="J268">
        <v>6771176</v>
      </c>
      <c r="K268" t="s">
        <v>525</v>
      </c>
      <c r="L268">
        <v>228</v>
      </c>
      <c r="M268">
        <v>474</v>
      </c>
      <c r="N268">
        <v>479</v>
      </c>
      <c r="O268">
        <v>375</v>
      </c>
    </row>
    <row r="269" spans="1:15" x14ac:dyDescent="0.2">
      <c r="A269" t="s">
        <v>83</v>
      </c>
      <c r="B269" t="s">
        <v>30</v>
      </c>
      <c r="C269">
        <v>10</v>
      </c>
      <c r="D269" t="s">
        <v>524</v>
      </c>
      <c r="E269" t="s">
        <v>4</v>
      </c>
      <c r="F269">
        <v>89322</v>
      </c>
      <c r="G269" t="s">
        <v>39</v>
      </c>
      <c r="H269">
        <f t="shared" si="4"/>
        <v>1210</v>
      </c>
      <c r="I269" s="1">
        <v>44089</v>
      </c>
      <c r="J269">
        <v>6684536</v>
      </c>
      <c r="K269" t="s">
        <v>523</v>
      </c>
      <c r="L269">
        <v>214</v>
      </c>
      <c r="M269">
        <v>280</v>
      </c>
      <c r="N269">
        <v>358</v>
      </c>
      <c r="O269">
        <v>358</v>
      </c>
    </row>
    <row r="270" spans="1:15" x14ac:dyDescent="0.2">
      <c r="A270" t="s">
        <v>100</v>
      </c>
      <c r="B270" t="s">
        <v>240</v>
      </c>
      <c r="C270">
        <v>13</v>
      </c>
      <c r="D270" t="s">
        <v>522</v>
      </c>
      <c r="E270" t="s">
        <v>40</v>
      </c>
      <c r="F270">
        <v>40841</v>
      </c>
      <c r="G270" t="s">
        <v>33</v>
      </c>
      <c r="H270">
        <f t="shared" si="4"/>
        <v>1431</v>
      </c>
      <c r="I270" s="1">
        <v>44090</v>
      </c>
      <c r="J270">
        <v>6626807</v>
      </c>
      <c r="K270" t="s">
        <v>521</v>
      </c>
      <c r="L270">
        <v>417</v>
      </c>
      <c r="M270">
        <v>476</v>
      </c>
      <c r="N270">
        <v>270</v>
      </c>
      <c r="O270">
        <v>268</v>
      </c>
    </row>
    <row r="271" spans="1:15" x14ac:dyDescent="0.2">
      <c r="A271" t="s">
        <v>67</v>
      </c>
      <c r="B271" t="s">
        <v>80</v>
      </c>
      <c r="C271">
        <v>12</v>
      </c>
      <c r="D271" t="s">
        <v>520</v>
      </c>
      <c r="E271" t="s">
        <v>16</v>
      </c>
      <c r="F271">
        <v>81582</v>
      </c>
      <c r="G271" t="s">
        <v>27</v>
      </c>
      <c r="H271">
        <f t="shared" si="4"/>
        <v>1376</v>
      </c>
      <c r="I271" s="1">
        <v>44091</v>
      </c>
      <c r="J271">
        <v>6765645</v>
      </c>
      <c r="K271" t="s">
        <v>519</v>
      </c>
      <c r="L271">
        <v>295</v>
      </c>
      <c r="M271">
        <v>290</v>
      </c>
      <c r="N271">
        <v>293</v>
      </c>
      <c r="O271">
        <v>498</v>
      </c>
    </row>
    <row r="272" spans="1:15" x14ac:dyDescent="0.2">
      <c r="A272" t="s">
        <v>100</v>
      </c>
      <c r="B272" t="s">
        <v>6</v>
      </c>
      <c r="C272">
        <v>15</v>
      </c>
      <c r="D272" t="s">
        <v>518</v>
      </c>
      <c r="E272" t="s">
        <v>45</v>
      </c>
      <c r="F272">
        <v>78049</v>
      </c>
      <c r="G272" t="s">
        <v>21</v>
      </c>
      <c r="H272">
        <f t="shared" si="4"/>
        <v>1272</v>
      </c>
      <c r="I272" s="1">
        <v>44092</v>
      </c>
      <c r="J272">
        <v>6799900</v>
      </c>
      <c r="K272" t="s">
        <v>517</v>
      </c>
      <c r="L272">
        <v>346</v>
      </c>
      <c r="M272">
        <v>294</v>
      </c>
      <c r="N272">
        <v>350</v>
      </c>
      <c r="O272">
        <v>282</v>
      </c>
    </row>
    <row r="273" spans="1:15" x14ac:dyDescent="0.2">
      <c r="A273" t="s">
        <v>31</v>
      </c>
      <c r="B273" t="s">
        <v>104</v>
      </c>
      <c r="C273">
        <v>10</v>
      </c>
      <c r="D273" t="s">
        <v>516</v>
      </c>
      <c r="E273" t="s">
        <v>22</v>
      </c>
      <c r="F273">
        <v>53145</v>
      </c>
      <c r="G273" t="s">
        <v>15</v>
      </c>
      <c r="H273">
        <f t="shared" si="4"/>
        <v>1535</v>
      </c>
      <c r="I273" s="1">
        <v>44093</v>
      </c>
      <c r="J273">
        <v>6607237</v>
      </c>
      <c r="K273" t="s">
        <v>515</v>
      </c>
      <c r="L273">
        <v>242</v>
      </c>
      <c r="M273">
        <v>388</v>
      </c>
      <c r="N273">
        <v>495</v>
      </c>
      <c r="O273">
        <v>410</v>
      </c>
    </row>
    <row r="274" spans="1:15" x14ac:dyDescent="0.2">
      <c r="A274" t="s">
        <v>67</v>
      </c>
      <c r="B274" t="s">
        <v>58</v>
      </c>
      <c r="C274">
        <v>10</v>
      </c>
      <c r="D274" t="s">
        <v>62</v>
      </c>
      <c r="E274" t="s">
        <v>10</v>
      </c>
      <c r="F274">
        <v>37180</v>
      </c>
      <c r="G274" t="s">
        <v>9</v>
      </c>
      <c r="H274">
        <f t="shared" si="4"/>
        <v>1409</v>
      </c>
      <c r="I274" s="1">
        <v>44094</v>
      </c>
      <c r="J274">
        <v>6518279</v>
      </c>
      <c r="K274" t="s">
        <v>514</v>
      </c>
      <c r="L274">
        <v>274</v>
      </c>
      <c r="M274">
        <v>319</v>
      </c>
      <c r="N274">
        <v>319</v>
      </c>
      <c r="O274">
        <v>497</v>
      </c>
    </row>
    <row r="275" spans="1:15" x14ac:dyDescent="0.2">
      <c r="A275" t="s">
        <v>174</v>
      </c>
      <c r="B275" t="s">
        <v>150</v>
      </c>
      <c r="C275">
        <v>8</v>
      </c>
      <c r="D275" t="s">
        <v>513</v>
      </c>
      <c r="E275" t="s">
        <v>34</v>
      </c>
      <c r="F275">
        <v>40770</v>
      </c>
      <c r="G275" t="s">
        <v>3</v>
      </c>
      <c r="H275">
        <f t="shared" si="4"/>
        <v>1457</v>
      </c>
      <c r="I275" s="1">
        <v>44094</v>
      </c>
      <c r="J275">
        <v>6668436</v>
      </c>
      <c r="K275" t="s">
        <v>512</v>
      </c>
      <c r="L275">
        <v>392</v>
      </c>
      <c r="M275">
        <v>212</v>
      </c>
      <c r="N275">
        <v>455</v>
      </c>
      <c r="O275">
        <v>398</v>
      </c>
    </row>
    <row r="276" spans="1:15" x14ac:dyDescent="0.2">
      <c r="A276" t="s">
        <v>37</v>
      </c>
      <c r="B276" t="s">
        <v>52</v>
      </c>
      <c r="C276">
        <v>10</v>
      </c>
      <c r="D276" t="s">
        <v>511</v>
      </c>
      <c r="E276" t="s">
        <v>117</v>
      </c>
      <c r="F276">
        <v>62142</v>
      </c>
      <c r="G276" t="s">
        <v>65</v>
      </c>
      <c r="H276">
        <f t="shared" si="4"/>
        <v>1536</v>
      </c>
      <c r="I276" s="1">
        <v>44094</v>
      </c>
      <c r="J276">
        <v>6770283</v>
      </c>
      <c r="K276" t="s">
        <v>510</v>
      </c>
      <c r="L276">
        <v>329</v>
      </c>
      <c r="M276">
        <v>466</v>
      </c>
      <c r="N276">
        <v>374</v>
      </c>
      <c r="O276">
        <v>367</v>
      </c>
    </row>
    <row r="277" spans="1:15" x14ac:dyDescent="0.2">
      <c r="A277" t="s">
        <v>53</v>
      </c>
      <c r="B277" t="s">
        <v>210</v>
      </c>
      <c r="C277">
        <v>10</v>
      </c>
      <c r="D277" t="s">
        <v>509</v>
      </c>
      <c r="E277" t="s">
        <v>117</v>
      </c>
      <c r="F277">
        <v>17758</v>
      </c>
      <c r="G277" t="s">
        <v>61</v>
      </c>
      <c r="H277">
        <f t="shared" si="4"/>
        <v>1716</v>
      </c>
      <c r="I277" s="1">
        <v>44094</v>
      </c>
      <c r="J277">
        <v>6708609</v>
      </c>
      <c r="K277" t="s">
        <v>508</v>
      </c>
      <c r="L277">
        <v>334</v>
      </c>
      <c r="M277">
        <v>491</v>
      </c>
      <c r="N277">
        <v>475</v>
      </c>
      <c r="O277">
        <v>416</v>
      </c>
    </row>
    <row r="278" spans="1:15" x14ac:dyDescent="0.2">
      <c r="A278" t="s">
        <v>102</v>
      </c>
      <c r="B278" t="s">
        <v>121</v>
      </c>
      <c r="C278">
        <v>8</v>
      </c>
      <c r="D278" t="s">
        <v>173</v>
      </c>
      <c r="E278" t="s">
        <v>56</v>
      </c>
      <c r="F278">
        <v>52022</v>
      </c>
      <c r="G278" t="s">
        <v>55</v>
      </c>
      <c r="H278">
        <f t="shared" si="4"/>
        <v>1291</v>
      </c>
      <c r="I278" s="1">
        <v>44094</v>
      </c>
      <c r="J278">
        <v>6775239</v>
      </c>
      <c r="K278" t="s">
        <v>507</v>
      </c>
      <c r="L278">
        <v>330</v>
      </c>
      <c r="M278">
        <v>423</v>
      </c>
      <c r="N278">
        <v>319</v>
      </c>
      <c r="O278">
        <v>219</v>
      </c>
    </row>
    <row r="279" spans="1:15" x14ac:dyDescent="0.2">
      <c r="A279" t="s">
        <v>37</v>
      </c>
      <c r="B279" t="s">
        <v>210</v>
      </c>
      <c r="C279">
        <v>12</v>
      </c>
      <c r="D279" t="s">
        <v>506</v>
      </c>
      <c r="E279" t="s">
        <v>10</v>
      </c>
      <c r="F279">
        <v>61501</v>
      </c>
      <c r="G279" t="s">
        <v>50</v>
      </c>
      <c r="H279">
        <f t="shared" si="4"/>
        <v>1284</v>
      </c>
      <c r="I279" s="1">
        <v>44094</v>
      </c>
      <c r="J279">
        <v>6719183</v>
      </c>
      <c r="K279" t="s">
        <v>505</v>
      </c>
      <c r="L279">
        <v>279</v>
      </c>
      <c r="M279">
        <v>242</v>
      </c>
      <c r="N279">
        <v>400</v>
      </c>
      <c r="O279">
        <v>363</v>
      </c>
    </row>
    <row r="280" spans="1:15" x14ac:dyDescent="0.2">
      <c r="A280" t="s">
        <v>37</v>
      </c>
      <c r="B280" t="s">
        <v>179</v>
      </c>
      <c r="C280">
        <v>8</v>
      </c>
      <c r="D280" t="s">
        <v>504</v>
      </c>
      <c r="E280" t="s">
        <v>22</v>
      </c>
      <c r="F280">
        <v>95827</v>
      </c>
      <c r="G280" t="s">
        <v>44</v>
      </c>
      <c r="H280">
        <f t="shared" si="4"/>
        <v>1548</v>
      </c>
      <c r="I280" s="1">
        <v>44094</v>
      </c>
      <c r="J280">
        <v>6675806</v>
      </c>
      <c r="K280" t="s">
        <v>503</v>
      </c>
      <c r="L280">
        <v>371</v>
      </c>
      <c r="M280">
        <v>436</v>
      </c>
      <c r="N280">
        <v>458</v>
      </c>
      <c r="O280">
        <v>283</v>
      </c>
    </row>
    <row r="281" spans="1:15" x14ac:dyDescent="0.2">
      <c r="A281" t="s">
        <v>86</v>
      </c>
      <c r="B281" t="s">
        <v>199</v>
      </c>
      <c r="C281">
        <v>9</v>
      </c>
      <c r="D281" t="s">
        <v>502</v>
      </c>
      <c r="E281" t="s">
        <v>10</v>
      </c>
      <c r="F281">
        <v>52406</v>
      </c>
      <c r="G281" t="s">
        <v>39</v>
      </c>
      <c r="H281">
        <f t="shared" si="4"/>
        <v>1505</v>
      </c>
      <c r="I281" s="1">
        <v>44094</v>
      </c>
      <c r="J281">
        <v>6647550</v>
      </c>
      <c r="K281" t="s">
        <v>501</v>
      </c>
      <c r="L281">
        <v>463</v>
      </c>
      <c r="M281">
        <v>343</v>
      </c>
      <c r="N281">
        <v>403</v>
      </c>
      <c r="O281">
        <v>296</v>
      </c>
    </row>
    <row r="282" spans="1:15" x14ac:dyDescent="0.2">
      <c r="A282" t="s">
        <v>102</v>
      </c>
      <c r="B282" t="s">
        <v>210</v>
      </c>
      <c r="C282">
        <v>11</v>
      </c>
      <c r="D282" t="s">
        <v>500</v>
      </c>
      <c r="E282" t="s">
        <v>10</v>
      </c>
      <c r="F282">
        <v>10112</v>
      </c>
      <c r="G282" t="s">
        <v>33</v>
      </c>
      <c r="H282">
        <f t="shared" si="4"/>
        <v>1401</v>
      </c>
      <c r="I282" s="1">
        <v>44094</v>
      </c>
      <c r="J282">
        <v>6764992</v>
      </c>
      <c r="K282" t="s">
        <v>499</v>
      </c>
      <c r="L282">
        <v>498</v>
      </c>
      <c r="M282">
        <v>212</v>
      </c>
      <c r="N282">
        <v>276</v>
      </c>
      <c r="O282">
        <v>415</v>
      </c>
    </row>
    <row r="283" spans="1:15" x14ac:dyDescent="0.2">
      <c r="A283" t="s">
        <v>83</v>
      </c>
      <c r="B283" t="s">
        <v>179</v>
      </c>
      <c r="C283">
        <v>11</v>
      </c>
      <c r="D283" t="s">
        <v>498</v>
      </c>
      <c r="E283" t="s">
        <v>28</v>
      </c>
      <c r="F283">
        <v>92178</v>
      </c>
      <c r="G283" t="s">
        <v>27</v>
      </c>
      <c r="H283">
        <f t="shared" si="4"/>
        <v>1478</v>
      </c>
      <c r="I283" s="1">
        <v>44094</v>
      </c>
      <c r="J283">
        <v>6634621</v>
      </c>
      <c r="K283" t="s">
        <v>497</v>
      </c>
      <c r="L283">
        <v>229</v>
      </c>
      <c r="M283">
        <v>460</v>
      </c>
      <c r="N283">
        <v>302</v>
      </c>
      <c r="O283">
        <v>487</v>
      </c>
    </row>
    <row r="284" spans="1:15" x14ac:dyDescent="0.2">
      <c r="A284" t="s">
        <v>81</v>
      </c>
      <c r="B284" t="s">
        <v>80</v>
      </c>
      <c r="C284">
        <v>14</v>
      </c>
      <c r="D284" t="s">
        <v>496</v>
      </c>
      <c r="E284" t="s">
        <v>45</v>
      </c>
      <c r="F284">
        <v>94277</v>
      </c>
      <c r="G284" t="s">
        <v>21</v>
      </c>
      <c r="H284">
        <f t="shared" si="4"/>
        <v>1239</v>
      </c>
      <c r="I284" s="1">
        <v>44104</v>
      </c>
      <c r="J284">
        <v>6697720</v>
      </c>
      <c r="K284" t="s">
        <v>495</v>
      </c>
      <c r="L284">
        <v>271</v>
      </c>
      <c r="M284">
        <v>406</v>
      </c>
      <c r="N284">
        <v>332</v>
      </c>
      <c r="O284">
        <v>230</v>
      </c>
    </row>
    <row r="285" spans="1:15" x14ac:dyDescent="0.2">
      <c r="A285" t="s">
        <v>13</v>
      </c>
      <c r="B285" t="s">
        <v>63</v>
      </c>
      <c r="C285">
        <v>8</v>
      </c>
      <c r="D285" t="s">
        <v>494</v>
      </c>
      <c r="E285" t="s">
        <v>22</v>
      </c>
      <c r="F285">
        <v>36935</v>
      </c>
      <c r="G285" t="s">
        <v>15</v>
      </c>
      <c r="H285">
        <f t="shared" si="4"/>
        <v>1338</v>
      </c>
      <c r="I285" s="1">
        <v>44105</v>
      </c>
      <c r="J285">
        <v>6693449</v>
      </c>
      <c r="K285" t="s">
        <v>493</v>
      </c>
      <c r="L285">
        <v>264</v>
      </c>
      <c r="M285">
        <v>417</v>
      </c>
      <c r="N285">
        <v>287</v>
      </c>
      <c r="O285">
        <v>370</v>
      </c>
    </row>
    <row r="286" spans="1:15" x14ac:dyDescent="0.2">
      <c r="A286" t="s">
        <v>221</v>
      </c>
      <c r="B286" t="s">
        <v>85</v>
      </c>
      <c r="C286">
        <v>12</v>
      </c>
      <c r="D286" t="s">
        <v>492</v>
      </c>
      <c r="E286" t="s">
        <v>56</v>
      </c>
      <c r="F286">
        <v>59906</v>
      </c>
      <c r="G286" t="s">
        <v>9</v>
      </c>
      <c r="H286">
        <f t="shared" si="4"/>
        <v>1543</v>
      </c>
      <c r="I286" s="1">
        <v>44106</v>
      </c>
      <c r="J286">
        <v>6501947</v>
      </c>
      <c r="K286" t="s">
        <v>491</v>
      </c>
      <c r="L286">
        <v>340</v>
      </c>
      <c r="M286">
        <v>387</v>
      </c>
      <c r="N286">
        <v>327</v>
      </c>
      <c r="O286">
        <v>489</v>
      </c>
    </row>
    <row r="287" spans="1:15" x14ac:dyDescent="0.2">
      <c r="A287" t="s">
        <v>25</v>
      </c>
      <c r="B287" t="s">
        <v>12</v>
      </c>
      <c r="C287">
        <v>10</v>
      </c>
      <c r="D287" t="s">
        <v>490</v>
      </c>
      <c r="E287" t="s">
        <v>4</v>
      </c>
      <c r="F287">
        <v>88591</v>
      </c>
      <c r="G287" t="s">
        <v>3</v>
      </c>
      <c r="H287">
        <f t="shared" si="4"/>
        <v>1168</v>
      </c>
      <c r="I287" s="1">
        <v>44107</v>
      </c>
      <c r="J287">
        <v>6775617</v>
      </c>
      <c r="K287" t="s">
        <v>489</v>
      </c>
      <c r="L287">
        <v>275</v>
      </c>
      <c r="M287">
        <v>312</v>
      </c>
      <c r="N287">
        <v>264</v>
      </c>
      <c r="O287">
        <v>317</v>
      </c>
    </row>
    <row r="288" spans="1:15" x14ac:dyDescent="0.2">
      <c r="A288" t="s">
        <v>53</v>
      </c>
      <c r="B288" t="s">
        <v>18</v>
      </c>
      <c r="C288">
        <v>11</v>
      </c>
      <c r="D288" t="s">
        <v>488</v>
      </c>
      <c r="E288" t="s">
        <v>34</v>
      </c>
      <c r="F288">
        <v>47091</v>
      </c>
      <c r="G288" t="s">
        <v>65</v>
      </c>
      <c r="H288">
        <f t="shared" si="4"/>
        <v>1383</v>
      </c>
      <c r="I288" s="1">
        <v>44108</v>
      </c>
      <c r="J288">
        <v>6751092</v>
      </c>
      <c r="K288" t="s">
        <v>487</v>
      </c>
      <c r="L288">
        <v>384</v>
      </c>
      <c r="M288">
        <v>297</v>
      </c>
      <c r="N288">
        <v>435</v>
      </c>
      <c r="O288">
        <v>267</v>
      </c>
    </row>
    <row r="289" spans="1:15" x14ac:dyDescent="0.2">
      <c r="A289" t="s">
        <v>221</v>
      </c>
      <c r="B289" t="s">
        <v>104</v>
      </c>
      <c r="C289">
        <v>11</v>
      </c>
      <c r="D289" t="s">
        <v>486</v>
      </c>
      <c r="E289" t="s">
        <v>40</v>
      </c>
      <c r="F289">
        <v>26186</v>
      </c>
      <c r="G289" t="s">
        <v>61</v>
      </c>
      <c r="H289">
        <f t="shared" si="4"/>
        <v>1504</v>
      </c>
      <c r="I289" s="1">
        <v>44109</v>
      </c>
      <c r="J289">
        <v>6785693</v>
      </c>
      <c r="K289" t="s">
        <v>485</v>
      </c>
      <c r="L289">
        <v>306</v>
      </c>
      <c r="M289">
        <v>406</v>
      </c>
      <c r="N289">
        <v>476</v>
      </c>
      <c r="O289">
        <v>316</v>
      </c>
    </row>
    <row r="290" spans="1:15" x14ac:dyDescent="0.2">
      <c r="A290" t="s">
        <v>13</v>
      </c>
      <c r="B290" t="s">
        <v>30</v>
      </c>
      <c r="C290">
        <v>8</v>
      </c>
      <c r="D290" t="s">
        <v>484</v>
      </c>
      <c r="E290" t="s">
        <v>28</v>
      </c>
      <c r="F290">
        <v>73975</v>
      </c>
      <c r="G290" t="s">
        <v>55</v>
      </c>
      <c r="H290">
        <f t="shared" si="4"/>
        <v>1429</v>
      </c>
      <c r="I290" s="1">
        <v>44110</v>
      </c>
      <c r="J290">
        <v>6645963</v>
      </c>
      <c r="K290" t="s">
        <v>483</v>
      </c>
      <c r="L290">
        <v>315</v>
      </c>
      <c r="M290">
        <v>489</v>
      </c>
      <c r="N290">
        <v>416</v>
      </c>
      <c r="O290">
        <v>209</v>
      </c>
    </row>
    <row r="291" spans="1:15" x14ac:dyDescent="0.2">
      <c r="A291" t="s">
        <v>48</v>
      </c>
      <c r="B291" t="s">
        <v>76</v>
      </c>
      <c r="C291">
        <v>10</v>
      </c>
      <c r="D291" t="s">
        <v>194</v>
      </c>
      <c r="E291" t="s">
        <v>45</v>
      </c>
      <c r="F291">
        <v>21986</v>
      </c>
      <c r="G291" t="s">
        <v>50</v>
      </c>
      <c r="H291">
        <f t="shared" si="4"/>
        <v>1165</v>
      </c>
      <c r="I291" s="1">
        <v>44111</v>
      </c>
      <c r="J291">
        <v>6731805</v>
      </c>
      <c r="K291" t="s">
        <v>482</v>
      </c>
      <c r="L291">
        <v>376</v>
      </c>
      <c r="M291">
        <v>313</v>
      </c>
      <c r="N291">
        <v>243</v>
      </c>
      <c r="O291">
        <v>233</v>
      </c>
    </row>
    <row r="292" spans="1:15" x14ac:dyDescent="0.2">
      <c r="A292" t="s">
        <v>59</v>
      </c>
      <c r="B292" t="s">
        <v>94</v>
      </c>
      <c r="C292">
        <v>12</v>
      </c>
      <c r="D292" t="s">
        <v>481</v>
      </c>
      <c r="E292" t="s">
        <v>40</v>
      </c>
      <c r="F292">
        <v>43194</v>
      </c>
      <c r="G292" t="s">
        <v>44</v>
      </c>
      <c r="H292">
        <f t="shared" si="4"/>
        <v>1479</v>
      </c>
      <c r="I292" s="1">
        <v>44112</v>
      </c>
      <c r="J292">
        <v>6591955</v>
      </c>
      <c r="K292" t="s">
        <v>480</v>
      </c>
      <c r="L292">
        <v>280</v>
      </c>
      <c r="M292">
        <v>494</v>
      </c>
      <c r="N292">
        <v>341</v>
      </c>
      <c r="O292">
        <v>364</v>
      </c>
    </row>
    <row r="293" spans="1:15" x14ac:dyDescent="0.2">
      <c r="A293" t="s">
        <v>188</v>
      </c>
      <c r="B293" t="s">
        <v>150</v>
      </c>
      <c r="C293">
        <v>12</v>
      </c>
      <c r="D293" t="s">
        <v>479</v>
      </c>
      <c r="E293" t="s">
        <v>34</v>
      </c>
      <c r="F293">
        <v>18984</v>
      </c>
      <c r="G293" t="s">
        <v>39</v>
      </c>
      <c r="H293">
        <f t="shared" si="4"/>
        <v>1426</v>
      </c>
      <c r="I293" s="1">
        <v>44113</v>
      </c>
      <c r="J293">
        <v>6604413</v>
      </c>
      <c r="K293" t="s">
        <v>478</v>
      </c>
      <c r="L293">
        <v>485</v>
      </c>
      <c r="M293">
        <v>311</v>
      </c>
      <c r="N293">
        <v>281</v>
      </c>
      <c r="O293">
        <v>349</v>
      </c>
    </row>
    <row r="294" spans="1:15" x14ac:dyDescent="0.2">
      <c r="A294" t="s">
        <v>100</v>
      </c>
      <c r="B294" t="s">
        <v>63</v>
      </c>
      <c r="C294">
        <v>13</v>
      </c>
      <c r="D294" t="s">
        <v>477</v>
      </c>
      <c r="E294" t="s">
        <v>16</v>
      </c>
      <c r="F294">
        <v>73477</v>
      </c>
      <c r="G294" t="s">
        <v>33</v>
      </c>
      <c r="H294">
        <f t="shared" si="4"/>
        <v>1496</v>
      </c>
      <c r="I294" s="1">
        <v>44114</v>
      </c>
      <c r="J294">
        <v>6678659</v>
      </c>
      <c r="K294" t="s">
        <v>476</v>
      </c>
      <c r="L294">
        <v>311</v>
      </c>
      <c r="M294">
        <v>328</v>
      </c>
      <c r="N294">
        <v>496</v>
      </c>
      <c r="O294">
        <v>361</v>
      </c>
    </row>
    <row r="295" spans="1:15" x14ac:dyDescent="0.2">
      <c r="A295" t="s">
        <v>102</v>
      </c>
      <c r="B295" t="s">
        <v>140</v>
      </c>
      <c r="C295">
        <v>8</v>
      </c>
      <c r="D295" t="s">
        <v>475</v>
      </c>
      <c r="E295" t="s">
        <v>117</v>
      </c>
      <c r="F295">
        <v>39751</v>
      </c>
      <c r="G295" t="s">
        <v>27</v>
      </c>
      <c r="H295">
        <f t="shared" si="4"/>
        <v>1110</v>
      </c>
      <c r="I295" s="1">
        <v>44115</v>
      </c>
      <c r="J295">
        <v>6548652</v>
      </c>
      <c r="K295" t="s">
        <v>474</v>
      </c>
      <c r="L295">
        <v>228</v>
      </c>
      <c r="M295">
        <v>232</v>
      </c>
      <c r="N295">
        <v>310</v>
      </c>
      <c r="O295">
        <v>340</v>
      </c>
    </row>
    <row r="296" spans="1:15" x14ac:dyDescent="0.2">
      <c r="A296" t="s">
        <v>174</v>
      </c>
      <c r="B296" t="s">
        <v>76</v>
      </c>
      <c r="C296">
        <v>8</v>
      </c>
      <c r="D296" t="s">
        <v>473</v>
      </c>
      <c r="E296" t="s">
        <v>34</v>
      </c>
      <c r="F296">
        <v>48725</v>
      </c>
      <c r="G296" t="s">
        <v>21</v>
      </c>
      <c r="H296">
        <f t="shared" si="4"/>
        <v>1454</v>
      </c>
      <c r="I296" s="1">
        <v>44116</v>
      </c>
      <c r="J296">
        <v>6713037</v>
      </c>
      <c r="K296" t="s">
        <v>472</v>
      </c>
      <c r="L296">
        <v>329</v>
      </c>
      <c r="M296">
        <v>400</v>
      </c>
      <c r="N296">
        <v>238</v>
      </c>
      <c r="O296">
        <v>487</v>
      </c>
    </row>
    <row r="297" spans="1:15" x14ac:dyDescent="0.2">
      <c r="A297" t="s">
        <v>13</v>
      </c>
      <c r="B297" t="s">
        <v>179</v>
      </c>
      <c r="C297">
        <v>11</v>
      </c>
      <c r="D297" t="s">
        <v>471</v>
      </c>
      <c r="E297" t="s">
        <v>22</v>
      </c>
      <c r="F297">
        <v>64854</v>
      </c>
      <c r="G297" t="s">
        <v>15</v>
      </c>
      <c r="H297">
        <f t="shared" si="4"/>
        <v>1293</v>
      </c>
      <c r="I297" s="1">
        <v>44117</v>
      </c>
      <c r="J297">
        <v>6741748</v>
      </c>
      <c r="K297" t="s">
        <v>470</v>
      </c>
      <c r="L297">
        <v>373</v>
      </c>
      <c r="M297">
        <v>204</v>
      </c>
      <c r="N297">
        <v>303</v>
      </c>
      <c r="O297">
        <v>413</v>
      </c>
    </row>
    <row r="298" spans="1:15" x14ac:dyDescent="0.2">
      <c r="A298" t="s">
        <v>31</v>
      </c>
      <c r="B298" t="s">
        <v>6</v>
      </c>
      <c r="C298">
        <v>12</v>
      </c>
      <c r="D298" t="s">
        <v>469</v>
      </c>
      <c r="E298" t="s">
        <v>56</v>
      </c>
      <c r="F298">
        <v>49271</v>
      </c>
      <c r="G298" t="s">
        <v>9</v>
      </c>
      <c r="H298">
        <f t="shared" si="4"/>
        <v>1412</v>
      </c>
      <c r="I298" s="1">
        <v>44118</v>
      </c>
      <c r="J298">
        <v>6721357</v>
      </c>
      <c r="K298" t="s">
        <v>468</v>
      </c>
      <c r="L298">
        <v>481</v>
      </c>
      <c r="M298">
        <v>388</v>
      </c>
      <c r="N298">
        <v>248</v>
      </c>
      <c r="O298">
        <v>295</v>
      </c>
    </row>
    <row r="299" spans="1:15" x14ac:dyDescent="0.2">
      <c r="A299" t="s">
        <v>83</v>
      </c>
      <c r="B299" t="s">
        <v>150</v>
      </c>
      <c r="C299">
        <v>12</v>
      </c>
      <c r="D299" t="s">
        <v>467</v>
      </c>
      <c r="E299" t="s">
        <v>4</v>
      </c>
      <c r="F299">
        <v>52751</v>
      </c>
      <c r="G299" t="s">
        <v>3</v>
      </c>
      <c r="H299">
        <f t="shared" si="4"/>
        <v>1440</v>
      </c>
      <c r="I299" s="1">
        <v>44119</v>
      </c>
      <c r="J299">
        <v>6788965</v>
      </c>
      <c r="K299" t="s">
        <v>466</v>
      </c>
      <c r="L299">
        <v>421</v>
      </c>
      <c r="M299">
        <v>379</v>
      </c>
      <c r="N299">
        <v>207</v>
      </c>
      <c r="O299">
        <v>433</v>
      </c>
    </row>
    <row r="300" spans="1:15" x14ac:dyDescent="0.2">
      <c r="A300" t="s">
        <v>151</v>
      </c>
      <c r="B300" t="s">
        <v>36</v>
      </c>
      <c r="C300">
        <v>13</v>
      </c>
      <c r="D300" t="s">
        <v>465</v>
      </c>
      <c r="E300" t="s">
        <v>117</v>
      </c>
      <c r="F300">
        <v>61434</v>
      </c>
      <c r="G300" t="s">
        <v>65</v>
      </c>
      <c r="H300">
        <f t="shared" si="4"/>
        <v>1666</v>
      </c>
      <c r="I300" s="1">
        <v>44120</v>
      </c>
      <c r="J300">
        <v>6777113</v>
      </c>
      <c r="K300" t="s">
        <v>464</v>
      </c>
      <c r="L300">
        <v>380</v>
      </c>
      <c r="M300">
        <v>415</v>
      </c>
      <c r="N300">
        <v>470</v>
      </c>
      <c r="O300">
        <v>401</v>
      </c>
    </row>
    <row r="301" spans="1:15" x14ac:dyDescent="0.2">
      <c r="A301" t="s">
        <v>221</v>
      </c>
      <c r="B301" t="s">
        <v>121</v>
      </c>
      <c r="C301">
        <v>9</v>
      </c>
      <c r="D301" t="s">
        <v>463</v>
      </c>
      <c r="E301" t="s">
        <v>16</v>
      </c>
      <c r="F301">
        <v>56961</v>
      </c>
      <c r="G301" t="s">
        <v>61</v>
      </c>
      <c r="H301">
        <f t="shared" si="4"/>
        <v>1235</v>
      </c>
      <c r="I301" s="1">
        <v>44121</v>
      </c>
      <c r="J301">
        <v>6668612</v>
      </c>
      <c r="K301" t="s">
        <v>462</v>
      </c>
      <c r="L301">
        <v>253</v>
      </c>
      <c r="M301">
        <v>368</v>
      </c>
      <c r="N301">
        <v>295</v>
      </c>
      <c r="O301">
        <v>319</v>
      </c>
    </row>
    <row r="302" spans="1:15" x14ac:dyDescent="0.2">
      <c r="A302" t="s">
        <v>25</v>
      </c>
      <c r="B302" t="s">
        <v>140</v>
      </c>
      <c r="C302">
        <v>11</v>
      </c>
      <c r="D302" t="s">
        <v>339</v>
      </c>
      <c r="E302" t="s">
        <v>56</v>
      </c>
      <c r="F302">
        <v>44108</v>
      </c>
      <c r="G302" t="s">
        <v>55</v>
      </c>
      <c r="H302">
        <f t="shared" si="4"/>
        <v>1366</v>
      </c>
      <c r="I302" s="1">
        <v>44122</v>
      </c>
      <c r="J302">
        <v>6668263</v>
      </c>
      <c r="K302" t="s">
        <v>461</v>
      </c>
      <c r="L302">
        <v>253</v>
      </c>
      <c r="M302">
        <v>350</v>
      </c>
      <c r="N302">
        <v>323</v>
      </c>
      <c r="O302">
        <v>440</v>
      </c>
    </row>
    <row r="303" spans="1:15" x14ac:dyDescent="0.2">
      <c r="A303" t="s">
        <v>102</v>
      </c>
      <c r="B303" t="s">
        <v>71</v>
      </c>
      <c r="C303">
        <v>9</v>
      </c>
      <c r="D303" t="s">
        <v>460</v>
      </c>
      <c r="E303" t="s">
        <v>28</v>
      </c>
      <c r="F303">
        <v>58010</v>
      </c>
      <c r="G303" t="s">
        <v>50</v>
      </c>
      <c r="H303">
        <f t="shared" si="4"/>
        <v>1480</v>
      </c>
      <c r="I303" s="1">
        <v>44122</v>
      </c>
      <c r="J303">
        <v>6759598</v>
      </c>
      <c r="K303" t="s">
        <v>459</v>
      </c>
      <c r="L303">
        <v>398</v>
      </c>
      <c r="M303">
        <v>441</v>
      </c>
      <c r="N303">
        <v>293</v>
      </c>
      <c r="O303">
        <v>348</v>
      </c>
    </row>
    <row r="304" spans="1:15" x14ac:dyDescent="0.2">
      <c r="A304" t="s">
        <v>31</v>
      </c>
      <c r="B304" t="s">
        <v>210</v>
      </c>
      <c r="C304">
        <v>10</v>
      </c>
      <c r="D304" t="s">
        <v>458</v>
      </c>
      <c r="E304" t="s">
        <v>4</v>
      </c>
      <c r="F304">
        <v>44877</v>
      </c>
      <c r="G304" t="s">
        <v>44</v>
      </c>
      <c r="H304">
        <f t="shared" si="4"/>
        <v>1298</v>
      </c>
      <c r="I304" s="1">
        <v>44122</v>
      </c>
      <c r="J304">
        <v>6622593</v>
      </c>
      <c r="K304" t="s">
        <v>457</v>
      </c>
      <c r="L304">
        <v>299</v>
      </c>
      <c r="M304">
        <v>344</v>
      </c>
      <c r="N304">
        <v>415</v>
      </c>
      <c r="O304">
        <v>240</v>
      </c>
    </row>
    <row r="305" spans="1:15" x14ac:dyDescent="0.2">
      <c r="A305" t="s">
        <v>67</v>
      </c>
      <c r="B305" t="s">
        <v>12</v>
      </c>
      <c r="C305">
        <v>10</v>
      </c>
      <c r="D305" t="s">
        <v>456</v>
      </c>
      <c r="E305" t="s">
        <v>40</v>
      </c>
      <c r="F305">
        <v>85283</v>
      </c>
      <c r="G305" t="s">
        <v>39</v>
      </c>
      <c r="H305">
        <f t="shared" si="4"/>
        <v>1380</v>
      </c>
      <c r="I305" s="1">
        <v>44122</v>
      </c>
      <c r="J305">
        <v>6773646</v>
      </c>
      <c r="K305" t="s">
        <v>455</v>
      </c>
      <c r="L305">
        <v>316</v>
      </c>
      <c r="M305">
        <v>469</v>
      </c>
      <c r="N305">
        <v>354</v>
      </c>
      <c r="O305">
        <v>241</v>
      </c>
    </row>
    <row r="306" spans="1:15" x14ac:dyDescent="0.2">
      <c r="A306" t="s">
        <v>77</v>
      </c>
      <c r="B306" t="s">
        <v>85</v>
      </c>
      <c r="C306">
        <v>11</v>
      </c>
      <c r="D306" t="s">
        <v>454</v>
      </c>
      <c r="E306" t="s">
        <v>34</v>
      </c>
      <c r="F306">
        <v>32865</v>
      </c>
      <c r="G306" t="s">
        <v>33</v>
      </c>
      <c r="H306">
        <f t="shared" si="4"/>
        <v>1488</v>
      </c>
      <c r="I306" s="1">
        <v>44122</v>
      </c>
      <c r="J306">
        <v>6546628</v>
      </c>
      <c r="K306" t="s">
        <v>453</v>
      </c>
      <c r="L306">
        <v>477</v>
      </c>
      <c r="M306">
        <v>206</v>
      </c>
      <c r="N306">
        <v>380</v>
      </c>
      <c r="O306">
        <v>425</v>
      </c>
    </row>
    <row r="307" spans="1:15" x14ac:dyDescent="0.2">
      <c r="A307" t="s">
        <v>25</v>
      </c>
      <c r="B307" t="s">
        <v>76</v>
      </c>
      <c r="C307">
        <v>14</v>
      </c>
      <c r="D307" t="s">
        <v>452</v>
      </c>
      <c r="E307" t="s">
        <v>28</v>
      </c>
      <c r="F307">
        <v>65680</v>
      </c>
      <c r="G307" t="s">
        <v>27</v>
      </c>
      <c r="H307">
        <f t="shared" si="4"/>
        <v>1676</v>
      </c>
      <c r="I307" s="1">
        <v>44122</v>
      </c>
      <c r="J307">
        <v>6504830</v>
      </c>
      <c r="K307" t="s">
        <v>451</v>
      </c>
      <c r="L307">
        <v>328</v>
      </c>
      <c r="M307">
        <v>361</v>
      </c>
      <c r="N307">
        <v>489</v>
      </c>
      <c r="O307">
        <v>498</v>
      </c>
    </row>
    <row r="308" spans="1:15" x14ac:dyDescent="0.2">
      <c r="A308" t="s">
        <v>37</v>
      </c>
      <c r="B308" t="s">
        <v>121</v>
      </c>
      <c r="C308">
        <v>12</v>
      </c>
      <c r="D308" t="s">
        <v>450</v>
      </c>
      <c r="E308" t="s">
        <v>56</v>
      </c>
      <c r="F308">
        <v>11960</v>
      </c>
      <c r="G308" t="s">
        <v>21</v>
      </c>
      <c r="H308">
        <f t="shared" si="4"/>
        <v>1446</v>
      </c>
      <c r="I308" s="1">
        <v>44128</v>
      </c>
      <c r="J308">
        <v>6732253</v>
      </c>
      <c r="K308" t="s">
        <v>449</v>
      </c>
      <c r="L308">
        <v>420</v>
      </c>
      <c r="M308">
        <v>244</v>
      </c>
      <c r="N308">
        <v>427</v>
      </c>
      <c r="O308">
        <v>355</v>
      </c>
    </row>
    <row r="309" spans="1:15" x14ac:dyDescent="0.2">
      <c r="A309" t="s">
        <v>83</v>
      </c>
      <c r="B309" t="s">
        <v>24</v>
      </c>
      <c r="C309">
        <v>14</v>
      </c>
      <c r="D309" t="s">
        <v>448</v>
      </c>
      <c r="E309" t="s">
        <v>45</v>
      </c>
      <c r="F309">
        <v>24583</v>
      </c>
      <c r="G309" t="s">
        <v>15</v>
      </c>
      <c r="H309">
        <f t="shared" si="4"/>
        <v>1442</v>
      </c>
      <c r="I309" s="1">
        <v>44129</v>
      </c>
      <c r="J309">
        <v>6640835</v>
      </c>
      <c r="K309" t="s">
        <v>447</v>
      </c>
      <c r="L309">
        <v>301</v>
      </c>
      <c r="M309">
        <v>277</v>
      </c>
      <c r="N309">
        <v>440</v>
      </c>
      <c r="O309">
        <v>424</v>
      </c>
    </row>
    <row r="310" spans="1:15" x14ac:dyDescent="0.2">
      <c r="A310" t="s">
        <v>77</v>
      </c>
      <c r="B310" t="s">
        <v>58</v>
      </c>
      <c r="C310">
        <v>11</v>
      </c>
      <c r="D310" t="s">
        <v>446</v>
      </c>
      <c r="E310" t="s">
        <v>34</v>
      </c>
      <c r="F310">
        <v>42345</v>
      </c>
      <c r="G310" t="s">
        <v>9</v>
      </c>
      <c r="H310">
        <f t="shared" si="4"/>
        <v>1367</v>
      </c>
      <c r="I310" s="1">
        <v>44130</v>
      </c>
      <c r="J310">
        <v>6632793</v>
      </c>
      <c r="K310" t="s">
        <v>445</v>
      </c>
      <c r="L310">
        <v>379</v>
      </c>
      <c r="M310">
        <v>336</v>
      </c>
      <c r="N310">
        <v>387</v>
      </c>
      <c r="O310">
        <v>265</v>
      </c>
    </row>
    <row r="311" spans="1:15" x14ac:dyDescent="0.2">
      <c r="A311" t="s">
        <v>151</v>
      </c>
      <c r="B311" t="s">
        <v>76</v>
      </c>
      <c r="C311">
        <v>14</v>
      </c>
      <c r="D311" t="s">
        <v>444</v>
      </c>
      <c r="E311" t="s">
        <v>4</v>
      </c>
      <c r="F311">
        <v>35855</v>
      </c>
      <c r="G311" t="s">
        <v>3</v>
      </c>
      <c r="H311">
        <f t="shared" si="4"/>
        <v>1186</v>
      </c>
      <c r="I311" s="1">
        <v>44131</v>
      </c>
      <c r="J311">
        <v>6719694</v>
      </c>
      <c r="K311" t="s">
        <v>443</v>
      </c>
      <c r="L311">
        <v>263</v>
      </c>
      <c r="M311">
        <v>232</v>
      </c>
      <c r="N311">
        <v>333</v>
      </c>
      <c r="O311">
        <v>358</v>
      </c>
    </row>
    <row r="312" spans="1:15" x14ac:dyDescent="0.2">
      <c r="A312" t="s">
        <v>221</v>
      </c>
      <c r="B312" t="s">
        <v>52</v>
      </c>
      <c r="C312">
        <v>11</v>
      </c>
      <c r="D312" t="s">
        <v>442</v>
      </c>
      <c r="E312" t="s">
        <v>40</v>
      </c>
      <c r="F312">
        <v>34988</v>
      </c>
      <c r="G312" t="s">
        <v>65</v>
      </c>
      <c r="H312">
        <f t="shared" si="4"/>
        <v>1363</v>
      </c>
      <c r="I312" s="1">
        <v>44132</v>
      </c>
      <c r="J312">
        <v>6613070</v>
      </c>
      <c r="K312" t="s">
        <v>441</v>
      </c>
      <c r="L312">
        <v>418</v>
      </c>
      <c r="M312">
        <v>261</v>
      </c>
      <c r="N312">
        <v>430</v>
      </c>
      <c r="O312">
        <v>254</v>
      </c>
    </row>
    <row r="313" spans="1:15" x14ac:dyDescent="0.2">
      <c r="A313" t="s">
        <v>19</v>
      </c>
      <c r="B313" t="s">
        <v>85</v>
      </c>
      <c r="C313">
        <v>14</v>
      </c>
      <c r="D313" t="s">
        <v>440</v>
      </c>
      <c r="E313" t="s">
        <v>16</v>
      </c>
      <c r="F313">
        <v>87952</v>
      </c>
      <c r="G313" t="s">
        <v>61</v>
      </c>
      <c r="H313">
        <f t="shared" si="4"/>
        <v>1452</v>
      </c>
      <c r="I313" s="1">
        <v>44133</v>
      </c>
      <c r="J313">
        <v>6740477</v>
      </c>
      <c r="K313" t="s">
        <v>439</v>
      </c>
      <c r="L313">
        <v>211</v>
      </c>
      <c r="M313">
        <v>326</v>
      </c>
      <c r="N313">
        <v>419</v>
      </c>
      <c r="O313">
        <v>496</v>
      </c>
    </row>
    <row r="314" spans="1:15" x14ac:dyDescent="0.2">
      <c r="A314" t="s">
        <v>19</v>
      </c>
      <c r="B314" t="s">
        <v>94</v>
      </c>
      <c r="C314">
        <v>9</v>
      </c>
      <c r="D314" t="s">
        <v>438</v>
      </c>
      <c r="E314" t="s">
        <v>45</v>
      </c>
      <c r="F314">
        <v>52600</v>
      </c>
      <c r="G314" t="s">
        <v>55</v>
      </c>
      <c r="H314">
        <f t="shared" si="4"/>
        <v>1373</v>
      </c>
      <c r="I314" s="1">
        <v>44134</v>
      </c>
      <c r="J314">
        <v>6759704</v>
      </c>
      <c r="K314" t="s">
        <v>437</v>
      </c>
      <c r="L314">
        <v>408</v>
      </c>
      <c r="M314">
        <v>227</v>
      </c>
      <c r="N314">
        <v>271</v>
      </c>
      <c r="O314">
        <v>467</v>
      </c>
    </row>
    <row r="315" spans="1:15" x14ac:dyDescent="0.2">
      <c r="A315" t="s">
        <v>221</v>
      </c>
      <c r="B315" t="s">
        <v>71</v>
      </c>
      <c r="C315">
        <v>10</v>
      </c>
      <c r="D315" t="s">
        <v>436</v>
      </c>
      <c r="E315" t="s">
        <v>22</v>
      </c>
      <c r="F315">
        <v>80929</v>
      </c>
      <c r="G315" t="s">
        <v>50</v>
      </c>
      <c r="H315">
        <f t="shared" si="4"/>
        <v>1138</v>
      </c>
      <c r="I315" s="1">
        <v>44135</v>
      </c>
      <c r="J315">
        <v>6750326</v>
      </c>
      <c r="K315" t="s">
        <v>435</v>
      </c>
      <c r="L315">
        <v>256</v>
      </c>
      <c r="M315">
        <v>212</v>
      </c>
      <c r="N315">
        <v>377</v>
      </c>
      <c r="O315">
        <v>293</v>
      </c>
    </row>
    <row r="316" spans="1:15" x14ac:dyDescent="0.2">
      <c r="A316" t="s">
        <v>81</v>
      </c>
      <c r="B316" t="s">
        <v>80</v>
      </c>
      <c r="C316">
        <v>14</v>
      </c>
      <c r="D316" t="s">
        <v>434</v>
      </c>
      <c r="E316" t="s">
        <v>10</v>
      </c>
      <c r="F316">
        <v>20800</v>
      </c>
      <c r="G316" t="s">
        <v>44</v>
      </c>
      <c r="H316">
        <f t="shared" si="4"/>
        <v>1302</v>
      </c>
      <c r="I316" s="1">
        <v>44136</v>
      </c>
      <c r="J316">
        <v>6776742</v>
      </c>
      <c r="K316" t="s">
        <v>433</v>
      </c>
      <c r="L316">
        <v>348</v>
      </c>
      <c r="M316">
        <v>220</v>
      </c>
      <c r="N316">
        <v>475</v>
      </c>
      <c r="O316">
        <v>259</v>
      </c>
    </row>
    <row r="317" spans="1:15" x14ac:dyDescent="0.2">
      <c r="A317" t="s">
        <v>7</v>
      </c>
      <c r="B317" t="s">
        <v>47</v>
      </c>
      <c r="C317">
        <v>8</v>
      </c>
      <c r="D317" t="s">
        <v>432</v>
      </c>
      <c r="E317" t="s">
        <v>16</v>
      </c>
      <c r="F317">
        <v>82180</v>
      </c>
      <c r="G317" t="s">
        <v>39</v>
      </c>
      <c r="H317">
        <f t="shared" si="4"/>
        <v>1225</v>
      </c>
      <c r="I317" s="1">
        <v>44137</v>
      </c>
      <c r="J317">
        <v>6564979</v>
      </c>
      <c r="K317" t="s">
        <v>431</v>
      </c>
      <c r="L317">
        <v>267</v>
      </c>
      <c r="M317">
        <v>215</v>
      </c>
      <c r="N317">
        <v>256</v>
      </c>
      <c r="O317">
        <v>487</v>
      </c>
    </row>
    <row r="318" spans="1:15" x14ac:dyDescent="0.2">
      <c r="A318" t="s">
        <v>13</v>
      </c>
      <c r="B318" t="s">
        <v>150</v>
      </c>
      <c r="C318">
        <v>8</v>
      </c>
      <c r="D318" t="s">
        <v>430</v>
      </c>
      <c r="E318" t="s">
        <v>40</v>
      </c>
      <c r="F318">
        <v>66692</v>
      </c>
      <c r="G318" t="s">
        <v>33</v>
      </c>
      <c r="H318">
        <f t="shared" si="4"/>
        <v>1454</v>
      </c>
      <c r="I318" s="1">
        <v>44138</v>
      </c>
      <c r="J318">
        <v>6735623</v>
      </c>
      <c r="K318" t="s">
        <v>429</v>
      </c>
      <c r="L318">
        <v>324</v>
      </c>
      <c r="M318">
        <v>337</v>
      </c>
      <c r="N318">
        <v>461</v>
      </c>
      <c r="O318">
        <v>332</v>
      </c>
    </row>
    <row r="319" spans="1:15" x14ac:dyDescent="0.2">
      <c r="A319" t="s">
        <v>42</v>
      </c>
      <c r="B319" t="s">
        <v>240</v>
      </c>
      <c r="C319">
        <v>10</v>
      </c>
      <c r="D319" t="s">
        <v>428</v>
      </c>
      <c r="E319" t="s">
        <v>117</v>
      </c>
      <c r="F319">
        <v>81563</v>
      </c>
      <c r="G319" t="s">
        <v>27</v>
      </c>
      <c r="H319">
        <f t="shared" si="4"/>
        <v>1280</v>
      </c>
      <c r="I319" s="1">
        <v>44139</v>
      </c>
      <c r="J319">
        <v>6516991</v>
      </c>
      <c r="K319" t="s">
        <v>427</v>
      </c>
      <c r="L319">
        <v>311</v>
      </c>
      <c r="M319">
        <v>251</v>
      </c>
      <c r="N319">
        <v>321</v>
      </c>
      <c r="O319">
        <v>397</v>
      </c>
    </row>
    <row r="320" spans="1:15" x14ac:dyDescent="0.2">
      <c r="A320" t="s">
        <v>83</v>
      </c>
      <c r="B320" t="s">
        <v>47</v>
      </c>
      <c r="C320">
        <v>9</v>
      </c>
      <c r="D320" t="s">
        <v>426</v>
      </c>
      <c r="E320" t="s">
        <v>117</v>
      </c>
      <c r="F320">
        <v>70369</v>
      </c>
      <c r="G320" t="s">
        <v>21</v>
      </c>
      <c r="H320">
        <f t="shared" si="4"/>
        <v>1419</v>
      </c>
      <c r="I320" s="1">
        <v>44140</v>
      </c>
      <c r="J320">
        <v>6714328</v>
      </c>
      <c r="K320" t="s">
        <v>425</v>
      </c>
      <c r="L320">
        <v>441</v>
      </c>
      <c r="M320">
        <v>275</v>
      </c>
      <c r="N320">
        <v>259</v>
      </c>
      <c r="O320">
        <v>444</v>
      </c>
    </row>
    <row r="321" spans="1:15" x14ac:dyDescent="0.2">
      <c r="A321" t="s">
        <v>102</v>
      </c>
      <c r="B321" t="s">
        <v>179</v>
      </c>
      <c r="C321">
        <v>13</v>
      </c>
      <c r="D321" t="s">
        <v>424</v>
      </c>
      <c r="E321" t="s">
        <v>10</v>
      </c>
      <c r="F321">
        <v>41659</v>
      </c>
      <c r="G321" t="s">
        <v>15</v>
      </c>
      <c r="H321">
        <f t="shared" si="4"/>
        <v>1336</v>
      </c>
      <c r="I321" s="1">
        <v>44141</v>
      </c>
      <c r="J321">
        <v>6755378</v>
      </c>
      <c r="K321" t="s">
        <v>423</v>
      </c>
      <c r="L321">
        <v>273</v>
      </c>
      <c r="M321">
        <v>354</v>
      </c>
      <c r="N321">
        <v>337</v>
      </c>
      <c r="O321">
        <v>372</v>
      </c>
    </row>
    <row r="322" spans="1:15" x14ac:dyDescent="0.2">
      <c r="A322" t="s">
        <v>81</v>
      </c>
      <c r="B322" t="s">
        <v>80</v>
      </c>
      <c r="C322">
        <v>9</v>
      </c>
      <c r="D322" t="s">
        <v>422</v>
      </c>
      <c r="E322" t="s">
        <v>22</v>
      </c>
      <c r="F322">
        <v>95108</v>
      </c>
      <c r="G322" t="s">
        <v>9</v>
      </c>
      <c r="H322">
        <f t="shared" si="4"/>
        <v>1445</v>
      </c>
      <c r="I322" s="1">
        <v>44142</v>
      </c>
      <c r="J322">
        <v>6762470</v>
      </c>
      <c r="K322" t="s">
        <v>421</v>
      </c>
      <c r="L322">
        <v>271</v>
      </c>
      <c r="M322">
        <v>454</v>
      </c>
      <c r="N322">
        <v>280</v>
      </c>
      <c r="O322">
        <v>440</v>
      </c>
    </row>
    <row r="323" spans="1:15" x14ac:dyDescent="0.2">
      <c r="A323" t="s">
        <v>83</v>
      </c>
      <c r="B323" t="s">
        <v>210</v>
      </c>
      <c r="C323">
        <v>14</v>
      </c>
      <c r="D323" t="s">
        <v>420</v>
      </c>
      <c r="E323" t="s">
        <v>4</v>
      </c>
      <c r="F323">
        <v>46942</v>
      </c>
      <c r="G323" t="s">
        <v>3</v>
      </c>
      <c r="H323">
        <f t="shared" si="4"/>
        <v>1209</v>
      </c>
      <c r="I323" s="1">
        <v>44143</v>
      </c>
      <c r="J323">
        <v>6687659</v>
      </c>
      <c r="K323" t="s">
        <v>419</v>
      </c>
      <c r="L323">
        <v>208</v>
      </c>
      <c r="M323">
        <v>234</v>
      </c>
      <c r="N323">
        <v>404</v>
      </c>
      <c r="O323">
        <v>363</v>
      </c>
    </row>
    <row r="324" spans="1:15" x14ac:dyDescent="0.2">
      <c r="A324" t="s">
        <v>72</v>
      </c>
      <c r="B324" t="s">
        <v>36</v>
      </c>
      <c r="C324">
        <v>13</v>
      </c>
      <c r="D324" t="s">
        <v>418</v>
      </c>
      <c r="E324" t="s">
        <v>10</v>
      </c>
      <c r="F324">
        <v>61688</v>
      </c>
      <c r="G324" t="s">
        <v>65</v>
      </c>
      <c r="H324">
        <f t="shared" si="4"/>
        <v>1507</v>
      </c>
      <c r="I324" s="1">
        <v>44144</v>
      </c>
      <c r="J324">
        <v>6519422</v>
      </c>
      <c r="K324" t="s">
        <v>417</v>
      </c>
      <c r="L324">
        <v>306</v>
      </c>
      <c r="M324">
        <v>446</v>
      </c>
      <c r="N324">
        <v>460</v>
      </c>
      <c r="O324">
        <v>295</v>
      </c>
    </row>
    <row r="325" spans="1:15" x14ac:dyDescent="0.2">
      <c r="A325" t="s">
        <v>59</v>
      </c>
      <c r="B325" t="s">
        <v>71</v>
      </c>
      <c r="C325">
        <v>8</v>
      </c>
      <c r="D325" t="s">
        <v>416</v>
      </c>
      <c r="E325" t="s">
        <v>45</v>
      </c>
      <c r="F325">
        <v>70617</v>
      </c>
      <c r="G325" t="s">
        <v>61</v>
      </c>
      <c r="H325">
        <f t="shared" si="4"/>
        <v>1310</v>
      </c>
      <c r="I325" s="1">
        <v>44145</v>
      </c>
      <c r="J325">
        <v>6554687</v>
      </c>
      <c r="K325" t="s">
        <v>415</v>
      </c>
      <c r="L325">
        <v>440</v>
      </c>
      <c r="M325">
        <v>282</v>
      </c>
      <c r="N325">
        <v>358</v>
      </c>
      <c r="O325">
        <v>230</v>
      </c>
    </row>
    <row r="326" spans="1:15" x14ac:dyDescent="0.2">
      <c r="A326" t="s">
        <v>37</v>
      </c>
      <c r="B326" t="s">
        <v>85</v>
      </c>
      <c r="C326">
        <v>8</v>
      </c>
      <c r="D326" t="s">
        <v>414</v>
      </c>
      <c r="E326" t="s">
        <v>22</v>
      </c>
      <c r="F326">
        <v>40479</v>
      </c>
      <c r="G326" t="s">
        <v>55</v>
      </c>
      <c r="H326">
        <f t="shared" si="4"/>
        <v>1156</v>
      </c>
      <c r="I326" s="1">
        <v>44146</v>
      </c>
      <c r="J326">
        <v>6693668</v>
      </c>
      <c r="K326" t="s">
        <v>413</v>
      </c>
      <c r="L326">
        <v>203</v>
      </c>
      <c r="M326">
        <v>434</v>
      </c>
      <c r="N326">
        <v>210</v>
      </c>
      <c r="O326">
        <v>309</v>
      </c>
    </row>
    <row r="327" spans="1:15" x14ac:dyDescent="0.2">
      <c r="A327" t="s">
        <v>102</v>
      </c>
      <c r="B327" t="s">
        <v>94</v>
      </c>
      <c r="C327">
        <v>12</v>
      </c>
      <c r="D327" t="s">
        <v>412</v>
      </c>
      <c r="E327" t="s">
        <v>10</v>
      </c>
      <c r="F327">
        <v>32594</v>
      </c>
      <c r="G327" t="s">
        <v>50</v>
      </c>
      <c r="H327">
        <f t="shared" si="4"/>
        <v>1474</v>
      </c>
      <c r="I327" s="1">
        <v>44147</v>
      </c>
      <c r="J327">
        <v>6561926</v>
      </c>
      <c r="K327" t="s">
        <v>411</v>
      </c>
      <c r="L327">
        <v>452</v>
      </c>
      <c r="M327">
        <v>474</v>
      </c>
      <c r="N327">
        <v>307</v>
      </c>
      <c r="O327">
        <v>241</v>
      </c>
    </row>
    <row r="328" spans="1:15" x14ac:dyDescent="0.2">
      <c r="A328" t="s">
        <v>221</v>
      </c>
      <c r="B328" t="s">
        <v>36</v>
      </c>
      <c r="C328">
        <v>12</v>
      </c>
      <c r="D328" t="s">
        <v>410</v>
      </c>
      <c r="E328" t="s">
        <v>4</v>
      </c>
      <c r="F328">
        <v>68527</v>
      </c>
      <c r="G328" t="s">
        <v>44</v>
      </c>
      <c r="H328">
        <f t="shared" si="4"/>
        <v>1241</v>
      </c>
      <c r="I328" s="1">
        <v>44148</v>
      </c>
      <c r="J328">
        <v>6530088</v>
      </c>
      <c r="K328" t="s">
        <v>409</v>
      </c>
      <c r="L328">
        <v>214</v>
      </c>
      <c r="M328">
        <v>404</v>
      </c>
      <c r="N328">
        <v>328</v>
      </c>
      <c r="O328">
        <v>295</v>
      </c>
    </row>
    <row r="329" spans="1:15" x14ac:dyDescent="0.2">
      <c r="A329" t="s">
        <v>42</v>
      </c>
      <c r="B329" t="s">
        <v>210</v>
      </c>
      <c r="C329">
        <v>13</v>
      </c>
      <c r="D329" t="s">
        <v>408</v>
      </c>
      <c r="E329" t="s">
        <v>34</v>
      </c>
      <c r="F329">
        <v>34562</v>
      </c>
      <c r="G329" t="s">
        <v>39</v>
      </c>
      <c r="H329">
        <f t="shared" si="4"/>
        <v>1029</v>
      </c>
      <c r="I329" s="1">
        <v>44149</v>
      </c>
      <c r="J329">
        <v>6713118</v>
      </c>
      <c r="K329" t="s">
        <v>407</v>
      </c>
      <c r="L329">
        <v>213</v>
      </c>
      <c r="M329">
        <v>326</v>
      </c>
      <c r="N329">
        <v>274</v>
      </c>
      <c r="O329">
        <v>216</v>
      </c>
    </row>
    <row r="330" spans="1:15" x14ac:dyDescent="0.2">
      <c r="A330" t="s">
        <v>48</v>
      </c>
      <c r="B330" t="s">
        <v>210</v>
      </c>
      <c r="C330">
        <v>9</v>
      </c>
      <c r="D330" t="s">
        <v>406</v>
      </c>
      <c r="E330" t="s">
        <v>22</v>
      </c>
      <c r="F330">
        <v>12100</v>
      </c>
      <c r="G330" t="s">
        <v>33</v>
      </c>
      <c r="H330">
        <f t="shared" si="4"/>
        <v>1339</v>
      </c>
      <c r="I330" s="1">
        <v>44150</v>
      </c>
      <c r="J330">
        <v>6660009</v>
      </c>
      <c r="K330" t="s">
        <v>405</v>
      </c>
      <c r="L330">
        <v>313</v>
      </c>
      <c r="M330">
        <v>272</v>
      </c>
      <c r="N330">
        <v>276</v>
      </c>
      <c r="O330">
        <v>478</v>
      </c>
    </row>
    <row r="331" spans="1:15" x14ac:dyDescent="0.2">
      <c r="A331" t="s">
        <v>141</v>
      </c>
      <c r="B331" t="s">
        <v>104</v>
      </c>
      <c r="C331">
        <v>12</v>
      </c>
      <c r="D331" t="s">
        <v>404</v>
      </c>
      <c r="E331" t="s">
        <v>28</v>
      </c>
      <c r="F331">
        <v>30398</v>
      </c>
      <c r="G331" t="s">
        <v>27</v>
      </c>
      <c r="H331">
        <f t="shared" si="4"/>
        <v>1392</v>
      </c>
      <c r="I331" s="1">
        <v>44151</v>
      </c>
      <c r="J331">
        <v>6588552</v>
      </c>
      <c r="K331" t="s">
        <v>403</v>
      </c>
      <c r="L331">
        <v>245</v>
      </c>
      <c r="M331">
        <v>493</v>
      </c>
      <c r="N331">
        <v>410</v>
      </c>
      <c r="O331">
        <v>244</v>
      </c>
    </row>
    <row r="332" spans="1:15" x14ac:dyDescent="0.2">
      <c r="A332" t="s">
        <v>59</v>
      </c>
      <c r="B332" t="s">
        <v>30</v>
      </c>
      <c r="C332">
        <v>11</v>
      </c>
      <c r="D332" t="s">
        <v>402</v>
      </c>
      <c r="E332" t="s">
        <v>16</v>
      </c>
      <c r="F332">
        <v>36978</v>
      </c>
      <c r="G332" t="s">
        <v>21</v>
      </c>
      <c r="H332">
        <f t="shared" ref="H332:H395" si="5">L332+M332+N332+O332</f>
        <v>1363</v>
      </c>
      <c r="I332" s="1">
        <v>44152</v>
      </c>
      <c r="J332">
        <v>6582353</v>
      </c>
      <c r="K332" t="s">
        <v>401</v>
      </c>
      <c r="L332">
        <v>276</v>
      </c>
      <c r="M332">
        <v>379</v>
      </c>
      <c r="N332">
        <v>310</v>
      </c>
      <c r="O332">
        <v>398</v>
      </c>
    </row>
    <row r="333" spans="1:15" x14ac:dyDescent="0.2">
      <c r="A333" t="s">
        <v>86</v>
      </c>
      <c r="B333" t="s">
        <v>63</v>
      </c>
      <c r="C333">
        <v>13</v>
      </c>
      <c r="D333" t="s">
        <v>400</v>
      </c>
      <c r="E333" t="s">
        <v>40</v>
      </c>
      <c r="F333">
        <v>13914</v>
      </c>
      <c r="G333" t="s">
        <v>15</v>
      </c>
      <c r="H333">
        <f t="shared" si="5"/>
        <v>1317</v>
      </c>
      <c r="I333" s="1">
        <v>44153</v>
      </c>
      <c r="J333">
        <v>6560055</v>
      </c>
      <c r="K333" t="s">
        <v>399</v>
      </c>
      <c r="L333">
        <v>457</v>
      </c>
      <c r="M333">
        <v>329</v>
      </c>
      <c r="N333">
        <v>214</v>
      </c>
      <c r="O333">
        <v>317</v>
      </c>
    </row>
    <row r="334" spans="1:15" x14ac:dyDescent="0.2">
      <c r="A334" t="s">
        <v>86</v>
      </c>
      <c r="B334" t="s">
        <v>240</v>
      </c>
      <c r="C334">
        <v>13</v>
      </c>
      <c r="D334" t="s">
        <v>398</v>
      </c>
      <c r="E334" t="s">
        <v>34</v>
      </c>
      <c r="F334">
        <v>47988</v>
      </c>
      <c r="G334" t="s">
        <v>9</v>
      </c>
      <c r="H334">
        <f t="shared" si="5"/>
        <v>1496</v>
      </c>
      <c r="I334" s="1">
        <v>44154</v>
      </c>
      <c r="J334">
        <v>6760149</v>
      </c>
      <c r="K334" t="s">
        <v>397</v>
      </c>
      <c r="L334">
        <v>434</v>
      </c>
      <c r="M334">
        <v>444</v>
      </c>
      <c r="N334">
        <v>284</v>
      </c>
      <c r="O334">
        <v>334</v>
      </c>
    </row>
    <row r="335" spans="1:15" x14ac:dyDescent="0.2">
      <c r="A335" t="s">
        <v>100</v>
      </c>
      <c r="B335" t="s">
        <v>150</v>
      </c>
      <c r="C335">
        <v>8</v>
      </c>
      <c r="D335" t="s">
        <v>396</v>
      </c>
      <c r="E335" t="s">
        <v>16</v>
      </c>
      <c r="F335">
        <v>82826</v>
      </c>
      <c r="G335" t="s">
        <v>3</v>
      </c>
      <c r="H335">
        <f t="shared" si="5"/>
        <v>1448</v>
      </c>
      <c r="I335" s="1">
        <v>44155</v>
      </c>
      <c r="J335">
        <v>6561282</v>
      </c>
      <c r="K335" t="s">
        <v>395</v>
      </c>
      <c r="L335">
        <v>281</v>
      </c>
      <c r="M335">
        <v>208</v>
      </c>
      <c r="N335">
        <v>470</v>
      </c>
      <c r="O335">
        <v>489</v>
      </c>
    </row>
    <row r="336" spans="1:15" x14ac:dyDescent="0.2">
      <c r="A336" t="s">
        <v>174</v>
      </c>
      <c r="B336" t="s">
        <v>63</v>
      </c>
      <c r="C336">
        <v>14</v>
      </c>
      <c r="D336" t="s">
        <v>394</v>
      </c>
      <c r="E336" t="s">
        <v>117</v>
      </c>
      <c r="F336">
        <v>60179</v>
      </c>
      <c r="G336" t="s">
        <v>65</v>
      </c>
      <c r="H336">
        <f t="shared" si="5"/>
        <v>1622</v>
      </c>
      <c r="I336" s="1">
        <v>44156</v>
      </c>
      <c r="J336">
        <v>6735812</v>
      </c>
      <c r="K336" t="s">
        <v>393</v>
      </c>
      <c r="L336">
        <v>418</v>
      </c>
      <c r="M336">
        <v>359</v>
      </c>
      <c r="N336">
        <v>369</v>
      </c>
      <c r="O336">
        <v>476</v>
      </c>
    </row>
    <row r="337" spans="1:15" x14ac:dyDescent="0.2">
      <c r="A337" t="s">
        <v>141</v>
      </c>
      <c r="B337" t="s">
        <v>179</v>
      </c>
      <c r="C337">
        <v>12</v>
      </c>
      <c r="D337" t="s">
        <v>392</v>
      </c>
      <c r="E337" t="s">
        <v>40</v>
      </c>
      <c r="F337">
        <v>79359</v>
      </c>
      <c r="G337" t="s">
        <v>61</v>
      </c>
      <c r="H337">
        <f t="shared" si="5"/>
        <v>1513</v>
      </c>
      <c r="I337" s="1">
        <v>44157</v>
      </c>
      <c r="J337">
        <v>6569776</v>
      </c>
      <c r="K337" t="s">
        <v>391</v>
      </c>
      <c r="L337">
        <v>405</v>
      </c>
      <c r="M337">
        <v>308</v>
      </c>
      <c r="N337">
        <v>470</v>
      </c>
      <c r="O337">
        <v>330</v>
      </c>
    </row>
    <row r="338" spans="1:15" x14ac:dyDescent="0.2">
      <c r="A338" t="s">
        <v>188</v>
      </c>
      <c r="B338" t="s">
        <v>80</v>
      </c>
      <c r="C338">
        <v>14</v>
      </c>
      <c r="D338" t="s">
        <v>390</v>
      </c>
      <c r="E338" t="s">
        <v>45</v>
      </c>
      <c r="F338">
        <v>47039</v>
      </c>
      <c r="G338" t="s">
        <v>55</v>
      </c>
      <c r="H338">
        <f t="shared" si="5"/>
        <v>1251</v>
      </c>
      <c r="I338" s="1">
        <v>44158</v>
      </c>
      <c r="J338">
        <v>6685266</v>
      </c>
      <c r="K338" t="s">
        <v>389</v>
      </c>
      <c r="L338">
        <v>266</v>
      </c>
      <c r="M338">
        <v>321</v>
      </c>
      <c r="N338">
        <v>224</v>
      </c>
      <c r="O338">
        <v>440</v>
      </c>
    </row>
    <row r="339" spans="1:15" x14ac:dyDescent="0.2">
      <c r="A339" t="s">
        <v>31</v>
      </c>
      <c r="B339" t="s">
        <v>179</v>
      </c>
      <c r="C339">
        <v>15</v>
      </c>
      <c r="D339" t="s">
        <v>388</v>
      </c>
      <c r="E339" t="s">
        <v>56</v>
      </c>
      <c r="F339">
        <v>16075</v>
      </c>
      <c r="G339" t="s">
        <v>50</v>
      </c>
      <c r="H339">
        <f t="shared" si="5"/>
        <v>1399</v>
      </c>
      <c r="I339" s="1">
        <v>44159</v>
      </c>
      <c r="J339">
        <v>6748652</v>
      </c>
      <c r="K339" t="s">
        <v>387</v>
      </c>
      <c r="L339">
        <v>228</v>
      </c>
      <c r="M339">
        <v>459</v>
      </c>
      <c r="N339">
        <v>303</v>
      </c>
      <c r="O339">
        <v>409</v>
      </c>
    </row>
    <row r="340" spans="1:15" x14ac:dyDescent="0.2">
      <c r="A340" t="s">
        <v>188</v>
      </c>
      <c r="B340" t="s">
        <v>240</v>
      </c>
      <c r="C340">
        <v>8</v>
      </c>
      <c r="D340" t="s">
        <v>386</v>
      </c>
      <c r="E340" t="s">
        <v>56</v>
      </c>
      <c r="F340">
        <v>91684</v>
      </c>
      <c r="G340" t="s">
        <v>44</v>
      </c>
      <c r="H340">
        <f t="shared" si="5"/>
        <v>1554</v>
      </c>
      <c r="I340" s="1">
        <v>44160</v>
      </c>
      <c r="J340">
        <v>6698819</v>
      </c>
      <c r="K340" t="s">
        <v>385</v>
      </c>
      <c r="L340">
        <v>283</v>
      </c>
      <c r="M340">
        <v>471</v>
      </c>
      <c r="N340">
        <v>422</v>
      </c>
      <c r="O340">
        <v>378</v>
      </c>
    </row>
    <row r="341" spans="1:15" x14ac:dyDescent="0.2">
      <c r="A341" t="s">
        <v>151</v>
      </c>
      <c r="B341" t="s">
        <v>179</v>
      </c>
      <c r="C341">
        <v>10</v>
      </c>
      <c r="D341" t="s">
        <v>127</v>
      </c>
      <c r="E341" t="s">
        <v>117</v>
      </c>
      <c r="F341">
        <v>66838</v>
      </c>
      <c r="G341" t="s">
        <v>39</v>
      </c>
      <c r="H341">
        <f t="shared" si="5"/>
        <v>977</v>
      </c>
      <c r="I341" s="1">
        <v>44161</v>
      </c>
      <c r="J341">
        <v>6605023</v>
      </c>
      <c r="K341" t="s">
        <v>384</v>
      </c>
      <c r="L341">
        <v>206</v>
      </c>
      <c r="M341">
        <v>330</v>
      </c>
      <c r="N341">
        <v>232</v>
      </c>
      <c r="O341">
        <v>209</v>
      </c>
    </row>
    <row r="342" spans="1:15" x14ac:dyDescent="0.2">
      <c r="A342" t="s">
        <v>25</v>
      </c>
      <c r="B342" t="s">
        <v>240</v>
      </c>
      <c r="C342">
        <v>12</v>
      </c>
      <c r="D342" t="s">
        <v>383</v>
      </c>
      <c r="E342" t="s">
        <v>28</v>
      </c>
      <c r="F342">
        <v>67398</v>
      </c>
      <c r="G342" t="s">
        <v>33</v>
      </c>
      <c r="H342">
        <f t="shared" si="5"/>
        <v>1223</v>
      </c>
      <c r="I342" s="1">
        <v>44162</v>
      </c>
      <c r="J342">
        <v>6647856</v>
      </c>
      <c r="K342" t="s">
        <v>382</v>
      </c>
      <c r="L342">
        <v>380</v>
      </c>
      <c r="M342">
        <v>334</v>
      </c>
      <c r="N342">
        <v>297</v>
      </c>
      <c r="O342">
        <v>212</v>
      </c>
    </row>
    <row r="343" spans="1:15" x14ac:dyDescent="0.2">
      <c r="A343" t="s">
        <v>174</v>
      </c>
      <c r="B343" t="s">
        <v>30</v>
      </c>
      <c r="C343">
        <v>14</v>
      </c>
      <c r="D343" t="s">
        <v>381</v>
      </c>
      <c r="E343" t="s">
        <v>34</v>
      </c>
      <c r="F343">
        <v>19279</v>
      </c>
      <c r="G343" t="s">
        <v>27</v>
      </c>
      <c r="H343">
        <f t="shared" si="5"/>
        <v>1273</v>
      </c>
      <c r="I343" s="1">
        <v>44163</v>
      </c>
      <c r="J343">
        <v>6737884</v>
      </c>
      <c r="K343" t="s">
        <v>380</v>
      </c>
      <c r="L343">
        <v>286</v>
      </c>
      <c r="M343">
        <v>339</v>
      </c>
      <c r="N343">
        <v>238</v>
      </c>
      <c r="O343">
        <v>410</v>
      </c>
    </row>
    <row r="344" spans="1:15" x14ac:dyDescent="0.2">
      <c r="A344" t="s">
        <v>53</v>
      </c>
      <c r="B344" t="s">
        <v>47</v>
      </c>
      <c r="C344">
        <v>15</v>
      </c>
      <c r="D344" t="s">
        <v>379</v>
      </c>
      <c r="E344" t="s">
        <v>4</v>
      </c>
      <c r="F344">
        <v>22895</v>
      </c>
      <c r="G344" t="s">
        <v>21</v>
      </c>
      <c r="H344">
        <f t="shared" si="5"/>
        <v>1321</v>
      </c>
      <c r="I344" s="1">
        <v>44164</v>
      </c>
      <c r="J344">
        <v>6622436</v>
      </c>
      <c r="K344" t="s">
        <v>378</v>
      </c>
      <c r="L344">
        <v>401</v>
      </c>
      <c r="M344">
        <v>289</v>
      </c>
      <c r="N344">
        <v>229</v>
      </c>
      <c r="O344">
        <v>402</v>
      </c>
    </row>
    <row r="345" spans="1:15" x14ac:dyDescent="0.2">
      <c r="A345" t="s">
        <v>174</v>
      </c>
      <c r="B345" t="s">
        <v>140</v>
      </c>
      <c r="C345">
        <v>15</v>
      </c>
      <c r="D345" t="s">
        <v>377</v>
      </c>
      <c r="E345" t="s">
        <v>4</v>
      </c>
      <c r="F345">
        <v>92989</v>
      </c>
      <c r="G345" t="s">
        <v>15</v>
      </c>
      <c r="H345">
        <f t="shared" si="5"/>
        <v>1272</v>
      </c>
      <c r="I345" s="1">
        <v>44165</v>
      </c>
      <c r="J345">
        <v>6654336</v>
      </c>
      <c r="K345" t="s">
        <v>376</v>
      </c>
      <c r="L345">
        <v>243</v>
      </c>
      <c r="M345">
        <v>235</v>
      </c>
      <c r="N345">
        <v>479</v>
      </c>
      <c r="O345">
        <v>315</v>
      </c>
    </row>
    <row r="346" spans="1:15" x14ac:dyDescent="0.2">
      <c r="A346" t="s">
        <v>100</v>
      </c>
      <c r="B346" t="s">
        <v>121</v>
      </c>
      <c r="C346">
        <v>8</v>
      </c>
      <c r="D346" t="s">
        <v>375</v>
      </c>
      <c r="E346" t="s">
        <v>56</v>
      </c>
      <c r="F346">
        <v>43004</v>
      </c>
      <c r="G346" t="s">
        <v>9</v>
      </c>
      <c r="H346">
        <f t="shared" si="5"/>
        <v>1427</v>
      </c>
      <c r="I346" s="1">
        <v>44166</v>
      </c>
      <c r="J346">
        <v>6759712</v>
      </c>
      <c r="K346" t="s">
        <v>374</v>
      </c>
      <c r="L346">
        <v>488</v>
      </c>
      <c r="M346">
        <v>305</v>
      </c>
      <c r="N346">
        <v>223</v>
      </c>
      <c r="O346">
        <v>411</v>
      </c>
    </row>
    <row r="347" spans="1:15" x14ac:dyDescent="0.2">
      <c r="A347" t="s">
        <v>53</v>
      </c>
      <c r="B347" t="s">
        <v>179</v>
      </c>
      <c r="C347">
        <v>12</v>
      </c>
      <c r="D347" t="s">
        <v>373</v>
      </c>
      <c r="E347" t="s">
        <v>16</v>
      </c>
      <c r="F347">
        <v>20024</v>
      </c>
      <c r="G347" t="s">
        <v>3</v>
      </c>
      <c r="H347">
        <f t="shared" si="5"/>
        <v>1190</v>
      </c>
      <c r="I347" s="1">
        <v>44167</v>
      </c>
      <c r="J347">
        <v>6799747</v>
      </c>
      <c r="K347" t="s">
        <v>372</v>
      </c>
      <c r="L347">
        <v>479</v>
      </c>
      <c r="M347">
        <v>211</v>
      </c>
      <c r="N347">
        <v>232</v>
      </c>
      <c r="O347">
        <v>268</v>
      </c>
    </row>
    <row r="348" spans="1:15" x14ac:dyDescent="0.2">
      <c r="A348" t="s">
        <v>83</v>
      </c>
      <c r="B348" t="s">
        <v>104</v>
      </c>
      <c r="C348">
        <v>8</v>
      </c>
      <c r="D348" t="s">
        <v>371</v>
      </c>
      <c r="E348" t="s">
        <v>45</v>
      </c>
      <c r="F348">
        <v>93950</v>
      </c>
      <c r="G348" t="s">
        <v>65</v>
      </c>
      <c r="H348">
        <f t="shared" si="5"/>
        <v>1342</v>
      </c>
      <c r="I348" s="1">
        <v>44168</v>
      </c>
      <c r="J348">
        <v>6796837</v>
      </c>
      <c r="K348" t="s">
        <v>370</v>
      </c>
      <c r="L348">
        <v>215</v>
      </c>
      <c r="M348">
        <v>430</v>
      </c>
      <c r="N348">
        <v>243</v>
      </c>
      <c r="O348">
        <v>454</v>
      </c>
    </row>
    <row r="349" spans="1:15" x14ac:dyDescent="0.2">
      <c r="A349" t="s">
        <v>42</v>
      </c>
      <c r="B349" t="s">
        <v>58</v>
      </c>
      <c r="C349">
        <v>8</v>
      </c>
      <c r="D349" t="s">
        <v>369</v>
      </c>
      <c r="E349" t="s">
        <v>10</v>
      </c>
      <c r="F349">
        <v>21351</v>
      </c>
      <c r="G349" t="s">
        <v>61</v>
      </c>
      <c r="H349">
        <f t="shared" si="5"/>
        <v>1319</v>
      </c>
      <c r="I349" s="1">
        <v>44169</v>
      </c>
      <c r="J349">
        <v>6727689</v>
      </c>
      <c r="K349" t="s">
        <v>368</v>
      </c>
      <c r="L349">
        <v>287</v>
      </c>
      <c r="M349">
        <v>428</v>
      </c>
      <c r="N349">
        <v>349</v>
      </c>
      <c r="O349">
        <v>255</v>
      </c>
    </row>
    <row r="350" spans="1:15" x14ac:dyDescent="0.2">
      <c r="A350" t="s">
        <v>19</v>
      </c>
      <c r="B350" t="s">
        <v>210</v>
      </c>
      <c r="C350">
        <v>12</v>
      </c>
      <c r="D350" t="s">
        <v>367</v>
      </c>
      <c r="E350" t="s">
        <v>117</v>
      </c>
      <c r="F350">
        <v>29803</v>
      </c>
      <c r="G350" t="s">
        <v>55</v>
      </c>
      <c r="H350">
        <f t="shared" si="5"/>
        <v>1221</v>
      </c>
      <c r="I350" s="1">
        <v>44170</v>
      </c>
      <c r="J350">
        <v>6714202</v>
      </c>
      <c r="K350" t="s">
        <v>366</v>
      </c>
      <c r="L350">
        <v>291</v>
      </c>
      <c r="M350">
        <v>481</v>
      </c>
      <c r="N350">
        <v>219</v>
      </c>
      <c r="O350">
        <v>230</v>
      </c>
    </row>
    <row r="351" spans="1:15" x14ac:dyDescent="0.2">
      <c r="A351" t="s">
        <v>141</v>
      </c>
      <c r="B351" t="s">
        <v>94</v>
      </c>
      <c r="C351">
        <v>12</v>
      </c>
      <c r="D351" t="s">
        <v>365</v>
      </c>
      <c r="E351" t="s">
        <v>40</v>
      </c>
      <c r="F351">
        <v>43713</v>
      </c>
      <c r="G351" t="s">
        <v>50</v>
      </c>
      <c r="H351">
        <f t="shared" si="5"/>
        <v>1460</v>
      </c>
      <c r="I351" s="1">
        <v>44171</v>
      </c>
      <c r="J351">
        <v>6765050</v>
      </c>
      <c r="K351" t="s">
        <v>364</v>
      </c>
      <c r="L351">
        <v>449</v>
      </c>
      <c r="M351">
        <v>246</v>
      </c>
      <c r="N351">
        <v>437</v>
      </c>
      <c r="O351">
        <v>328</v>
      </c>
    </row>
    <row r="352" spans="1:15" x14ac:dyDescent="0.2">
      <c r="A352" t="s">
        <v>42</v>
      </c>
      <c r="B352" t="s">
        <v>36</v>
      </c>
      <c r="C352">
        <v>10</v>
      </c>
      <c r="D352" t="s">
        <v>363</v>
      </c>
      <c r="E352" t="s">
        <v>22</v>
      </c>
      <c r="F352">
        <v>13337</v>
      </c>
      <c r="G352" t="s">
        <v>44</v>
      </c>
      <c r="H352">
        <f t="shared" si="5"/>
        <v>1077</v>
      </c>
      <c r="I352" s="1">
        <v>44172</v>
      </c>
      <c r="J352">
        <v>6647881</v>
      </c>
      <c r="K352" t="s">
        <v>362</v>
      </c>
      <c r="L352">
        <v>257</v>
      </c>
      <c r="M352">
        <v>257</v>
      </c>
      <c r="N352">
        <v>289</v>
      </c>
      <c r="O352">
        <v>274</v>
      </c>
    </row>
    <row r="353" spans="1:15" x14ac:dyDescent="0.2">
      <c r="A353" t="s">
        <v>25</v>
      </c>
      <c r="B353" t="s">
        <v>150</v>
      </c>
      <c r="C353">
        <v>11</v>
      </c>
      <c r="D353" t="s">
        <v>361</v>
      </c>
      <c r="E353" t="s">
        <v>28</v>
      </c>
      <c r="F353">
        <v>19412</v>
      </c>
      <c r="G353" t="s">
        <v>39</v>
      </c>
      <c r="H353">
        <f t="shared" si="5"/>
        <v>1720</v>
      </c>
      <c r="I353" s="1">
        <v>44173</v>
      </c>
      <c r="J353">
        <v>6657866</v>
      </c>
      <c r="K353" t="s">
        <v>360</v>
      </c>
      <c r="L353">
        <v>498</v>
      </c>
      <c r="M353">
        <v>432</v>
      </c>
      <c r="N353">
        <v>396</v>
      </c>
      <c r="O353">
        <v>394</v>
      </c>
    </row>
    <row r="354" spans="1:15" x14ac:dyDescent="0.2">
      <c r="A354" t="s">
        <v>72</v>
      </c>
      <c r="B354" t="s">
        <v>12</v>
      </c>
      <c r="C354">
        <v>13</v>
      </c>
      <c r="D354" t="s">
        <v>359</v>
      </c>
      <c r="E354" t="s">
        <v>16</v>
      </c>
      <c r="F354">
        <v>42336</v>
      </c>
      <c r="G354" t="s">
        <v>33</v>
      </c>
      <c r="H354">
        <f t="shared" si="5"/>
        <v>1673</v>
      </c>
      <c r="I354" s="1">
        <v>44174</v>
      </c>
      <c r="J354">
        <v>6622005</v>
      </c>
      <c r="K354" t="s">
        <v>358</v>
      </c>
      <c r="L354">
        <v>416</v>
      </c>
      <c r="M354">
        <v>285</v>
      </c>
      <c r="N354">
        <v>487</v>
      </c>
      <c r="O354">
        <v>485</v>
      </c>
    </row>
    <row r="355" spans="1:15" x14ac:dyDescent="0.2">
      <c r="A355" t="s">
        <v>100</v>
      </c>
      <c r="B355" t="s">
        <v>52</v>
      </c>
      <c r="C355">
        <v>10</v>
      </c>
      <c r="D355" t="s">
        <v>357</v>
      </c>
      <c r="E355" t="s">
        <v>22</v>
      </c>
      <c r="F355">
        <v>69660</v>
      </c>
      <c r="G355" t="s">
        <v>27</v>
      </c>
      <c r="H355">
        <f t="shared" si="5"/>
        <v>1577</v>
      </c>
      <c r="I355" s="1">
        <v>44175</v>
      </c>
      <c r="J355">
        <v>6643067</v>
      </c>
      <c r="K355" t="s">
        <v>356</v>
      </c>
      <c r="L355">
        <v>325</v>
      </c>
      <c r="M355">
        <v>417</v>
      </c>
      <c r="N355">
        <v>410</v>
      </c>
      <c r="O355">
        <v>425</v>
      </c>
    </row>
    <row r="356" spans="1:15" x14ac:dyDescent="0.2">
      <c r="A356" t="s">
        <v>48</v>
      </c>
      <c r="B356" t="s">
        <v>240</v>
      </c>
      <c r="C356">
        <v>13</v>
      </c>
      <c r="D356" t="s">
        <v>355</v>
      </c>
      <c r="E356" t="s">
        <v>34</v>
      </c>
      <c r="F356">
        <v>82509</v>
      </c>
      <c r="G356" t="s">
        <v>21</v>
      </c>
      <c r="H356">
        <f t="shared" si="5"/>
        <v>1316</v>
      </c>
      <c r="I356" s="1">
        <v>44176</v>
      </c>
      <c r="J356">
        <v>6728763</v>
      </c>
      <c r="K356" t="s">
        <v>354</v>
      </c>
      <c r="L356">
        <v>275</v>
      </c>
      <c r="M356">
        <v>411</v>
      </c>
      <c r="N356">
        <v>417</v>
      </c>
      <c r="O356">
        <v>213</v>
      </c>
    </row>
    <row r="357" spans="1:15" x14ac:dyDescent="0.2">
      <c r="A357" t="s">
        <v>25</v>
      </c>
      <c r="B357" t="s">
        <v>47</v>
      </c>
      <c r="C357">
        <v>8</v>
      </c>
      <c r="D357" t="s">
        <v>185</v>
      </c>
      <c r="E357" t="s">
        <v>28</v>
      </c>
      <c r="F357">
        <v>11633</v>
      </c>
      <c r="G357" t="s">
        <v>15</v>
      </c>
      <c r="H357">
        <f t="shared" si="5"/>
        <v>1208</v>
      </c>
      <c r="I357" s="1">
        <v>44177</v>
      </c>
      <c r="J357">
        <v>6638045</v>
      </c>
      <c r="K357" t="s">
        <v>353</v>
      </c>
      <c r="L357">
        <v>329</v>
      </c>
      <c r="M357">
        <v>270</v>
      </c>
      <c r="N357">
        <v>301</v>
      </c>
      <c r="O357">
        <v>308</v>
      </c>
    </row>
    <row r="358" spans="1:15" x14ac:dyDescent="0.2">
      <c r="A358" t="s">
        <v>67</v>
      </c>
      <c r="B358" t="s">
        <v>150</v>
      </c>
      <c r="C358">
        <v>14</v>
      </c>
      <c r="D358" t="s">
        <v>352</v>
      </c>
      <c r="E358" t="s">
        <v>40</v>
      </c>
      <c r="F358">
        <v>21537</v>
      </c>
      <c r="G358" t="s">
        <v>9</v>
      </c>
      <c r="H358">
        <f t="shared" si="5"/>
        <v>980</v>
      </c>
      <c r="I358" s="1">
        <v>44178</v>
      </c>
      <c r="J358">
        <v>6632766</v>
      </c>
      <c r="K358" t="s">
        <v>351</v>
      </c>
      <c r="L358">
        <v>307</v>
      </c>
      <c r="M358">
        <v>221</v>
      </c>
      <c r="N358">
        <v>204</v>
      </c>
      <c r="O358">
        <v>248</v>
      </c>
    </row>
    <row r="359" spans="1:15" x14ac:dyDescent="0.2">
      <c r="A359" t="s">
        <v>174</v>
      </c>
      <c r="B359" t="s">
        <v>58</v>
      </c>
      <c r="C359">
        <v>9</v>
      </c>
      <c r="D359" t="s">
        <v>350</v>
      </c>
      <c r="E359" t="s">
        <v>45</v>
      </c>
      <c r="F359">
        <v>91831</v>
      </c>
      <c r="G359" t="s">
        <v>3</v>
      </c>
      <c r="H359">
        <f t="shared" si="5"/>
        <v>1086</v>
      </c>
      <c r="I359" s="1">
        <v>44179</v>
      </c>
      <c r="J359">
        <v>6795252</v>
      </c>
      <c r="K359" t="s">
        <v>349</v>
      </c>
      <c r="L359">
        <v>285</v>
      </c>
      <c r="M359">
        <v>317</v>
      </c>
      <c r="N359">
        <v>251</v>
      </c>
      <c r="O359">
        <v>233</v>
      </c>
    </row>
    <row r="360" spans="1:15" x14ac:dyDescent="0.2">
      <c r="A360" t="s">
        <v>77</v>
      </c>
      <c r="B360" t="s">
        <v>94</v>
      </c>
      <c r="C360">
        <v>12</v>
      </c>
      <c r="D360" t="s">
        <v>348</v>
      </c>
      <c r="E360" t="s">
        <v>56</v>
      </c>
      <c r="F360">
        <v>28943</v>
      </c>
      <c r="G360" t="s">
        <v>65</v>
      </c>
      <c r="H360">
        <f t="shared" si="5"/>
        <v>1398</v>
      </c>
      <c r="I360" s="1">
        <v>44180</v>
      </c>
      <c r="J360">
        <v>6503502</v>
      </c>
      <c r="K360" t="s">
        <v>347</v>
      </c>
      <c r="L360">
        <v>475</v>
      </c>
      <c r="M360">
        <v>205</v>
      </c>
      <c r="N360">
        <v>500</v>
      </c>
      <c r="O360">
        <v>218</v>
      </c>
    </row>
    <row r="361" spans="1:15" x14ac:dyDescent="0.2">
      <c r="A361" t="s">
        <v>97</v>
      </c>
      <c r="B361" t="s">
        <v>71</v>
      </c>
      <c r="C361">
        <v>12</v>
      </c>
      <c r="D361" t="s">
        <v>346</v>
      </c>
      <c r="E361" t="s">
        <v>10</v>
      </c>
      <c r="F361">
        <v>59409</v>
      </c>
      <c r="G361" t="s">
        <v>61</v>
      </c>
      <c r="H361">
        <f t="shared" si="5"/>
        <v>1214</v>
      </c>
      <c r="I361" s="1">
        <v>44181</v>
      </c>
      <c r="J361">
        <v>6667942</v>
      </c>
      <c r="K361" t="s">
        <v>345</v>
      </c>
      <c r="L361">
        <v>333</v>
      </c>
      <c r="M361">
        <v>347</v>
      </c>
      <c r="N361">
        <v>261</v>
      </c>
      <c r="O361">
        <v>273</v>
      </c>
    </row>
    <row r="362" spans="1:15" x14ac:dyDescent="0.2">
      <c r="A362" t="s">
        <v>31</v>
      </c>
      <c r="B362" t="s">
        <v>94</v>
      </c>
      <c r="C362">
        <v>12</v>
      </c>
      <c r="D362" t="s">
        <v>344</v>
      </c>
      <c r="E362" t="s">
        <v>117</v>
      </c>
      <c r="F362">
        <v>47586</v>
      </c>
      <c r="G362" t="s">
        <v>55</v>
      </c>
      <c r="H362">
        <f t="shared" si="5"/>
        <v>1257</v>
      </c>
      <c r="I362" s="1">
        <v>44182</v>
      </c>
      <c r="J362">
        <v>6720797</v>
      </c>
      <c r="K362" t="s">
        <v>343</v>
      </c>
      <c r="L362">
        <v>227</v>
      </c>
      <c r="M362">
        <v>307</v>
      </c>
      <c r="N362">
        <v>292</v>
      </c>
      <c r="O362">
        <v>431</v>
      </c>
    </row>
    <row r="363" spans="1:15" x14ac:dyDescent="0.2">
      <c r="A363" t="s">
        <v>48</v>
      </c>
      <c r="B363" t="s">
        <v>30</v>
      </c>
      <c r="C363">
        <v>9</v>
      </c>
      <c r="D363" t="s">
        <v>342</v>
      </c>
      <c r="E363" t="s">
        <v>28</v>
      </c>
      <c r="F363">
        <v>90967</v>
      </c>
      <c r="G363" t="s">
        <v>50</v>
      </c>
      <c r="H363">
        <f t="shared" si="5"/>
        <v>1202</v>
      </c>
      <c r="I363" s="1">
        <v>44183</v>
      </c>
      <c r="J363">
        <v>6715910</v>
      </c>
      <c r="K363" t="s">
        <v>341</v>
      </c>
      <c r="L363">
        <v>333</v>
      </c>
      <c r="M363">
        <v>256</v>
      </c>
      <c r="N363">
        <v>215</v>
      </c>
      <c r="O363">
        <v>398</v>
      </c>
    </row>
    <row r="364" spans="1:15" x14ac:dyDescent="0.2">
      <c r="A364" t="s">
        <v>25</v>
      </c>
      <c r="B364" t="s">
        <v>179</v>
      </c>
      <c r="C364">
        <v>10</v>
      </c>
      <c r="D364" t="s">
        <v>169</v>
      </c>
      <c r="E364" t="s">
        <v>34</v>
      </c>
      <c r="F364">
        <v>65561</v>
      </c>
      <c r="G364" t="s">
        <v>44</v>
      </c>
      <c r="H364">
        <f t="shared" si="5"/>
        <v>1307</v>
      </c>
      <c r="I364" s="1">
        <v>44184</v>
      </c>
      <c r="J364">
        <v>6559328</v>
      </c>
      <c r="K364" t="s">
        <v>340</v>
      </c>
      <c r="L364">
        <v>500</v>
      </c>
      <c r="M364">
        <v>253</v>
      </c>
      <c r="N364">
        <v>250</v>
      </c>
      <c r="O364">
        <v>304</v>
      </c>
    </row>
    <row r="365" spans="1:15" x14ac:dyDescent="0.2">
      <c r="A365" t="s">
        <v>86</v>
      </c>
      <c r="B365" t="s">
        <v>140</v>
      </c>
      <c r="C365">
        <v>12</v>
      </c>
      <c r="D365" t="s">
        <v>339</v>
      </c>
      <c r="E365" t="s">
        <v>4</v>
      </c>
      <c r="F365">
        <v>94091</v>
      </c>
      <c r="G365" t="s">
        <v>39</v>
      </c>
      <c r="H365">
        <f t="shared" si="5"/>
        <v>1325</v>
      </c>
      <c r="I365" s="1">
        <v>44185</v>
      </c>
      <c r="J365">
        <v>6686647</v>
      </c>
      <c r="K365" t="s">
        <v>338</v>
      </c>
      <c r="L365">
        <v>248</v>
      </c>
      <c r="M365">
        <v>480</v>
      </c>
      <c r="N365">
        <v>335</v>
      </c>
      <c r="O365">
        <v>262</v>
      </c>
    </row>
    <row r="366" spans="1:15" x14ac:dyDescent="0.2">
      <c r="A366" t="s">
        <v>77</v>
      </c>
      <c r="B366" t="s">
        <v>150</v>
      </c>
      <c r="C366">
        <v>9</v>
      </c>
      <c r="D366" t="s">
        <v>337</v>
      </c>
      <c r="E366" t="s">
        <v>4</v>
      </c>
      <c r="F366">
        <v>28982</v>
      </c>
      <c r="G366" t="s">
        <v>33</v>
      </c>
      <c r="H366">
        <f t="shared" si="5"/>
        <v>1691</v>
      </c>
      <c r="I366" s="1">
        <v>44186</v>
      </c>
      <c r="J366">
        <v>6740410</v>
      </c>
      <c r="K366" t="s">
        <v>336</v>
      </c>
      <c r="L366">
        <v>359</v>
      </c>
      <c r="M366">
        <v>497</v>
      </c>
      <c r="N366">
        <v>373</v>
      </c>
      <c r="O366">
        <v>462</v>
      </c>
    </row>
    <row r="367" spans="1:15" x14ac:dyDescent="0.2">
      <c r="A367" t="s">
        <v>77</v>
      </c>
      <c r="B367" t="s">
        <v>199</v>
      </c>
      <c r="C367">
        <v>15</v>
      </c>
      <c r="D367" t="s">
        <v>335</v>
      </c>
      <c r="E367" t="s">
        <v>56</v>
      </c>
      <c r="F367">
        <v>95845</v>
      </c>
      <c r="G367" t="s">
        <v>27</v>
      </c>
      <c r="H367">
        <f t="shared" si="5"/>
        <v>1288</v>
      </c>
      <c r="I367" s="1">
        <v>44187</v>
      </c>
      <c r="J367">
        <v>6563251</v>
      </c>
      <c r="K367" t="s">
        <v>334</v>
      </c>
      <c r="L367">
        <v>294</v>
      </c>
      <c r="M367">
        <v>408</v>
      </c>
      <c r="N367">
        <v>305</v>
      </c>
      <c r="O367">
        <v>281</v>
      </c>
    </row>
    <row r="368" spans="1:15" x14ac:dyDescent="0.2">
      <c r="A368" t="s">
        <v>72</v>
      </c>
      <c r="B368" t="s">
        <v>30</v>
      </c>
      <c r="C368">
        <v>9</v>
      </c>
      <c r="D368" t="s">
        <v>333</v>
      </c>
      <c r="E368" t="s">
        <v>16</v>
      </c>
      <c r="F368">
        <v>99007</v>
      </c>
      <c r="G368" t="s">
        <v>21</v>
      </c>
      <c r="H368">
        <f t="shared" si="5"/>
        <v>1327</v>
      </c>
      <c r="I368" s="1">
        <v>44188</v>
      </c>
      <c r="J368">
        <v>6769143</v>
      </c>
      <c r="K368" t="s">
        <v>332</v>
      </c>
      <c r="L368">
        <v>281</v>
      </c>
      <c r="M368">
        <v>240</v>
      </c>
      <c r="N368">
        <v>346</v>
      </c>
      <c r="O368">
        <v>460</v>
      </c>
    </row>
    <row r="369" spans="1:15" x14ac:dyDescent="0.2">
      <c r="A369" t="s">
        <v>19</v>
      </c>
      <c r="B369" t="s">
        <v>199</v>
      </c>
      <c r="C369">
        <v>12</v>
      </c>
      <c r="D369" t="s">
        <v>207</v>
      </c>
      <c r="E369" t="s">
        <v>45</v>
      </c>
      <c r="F369">
        <v>35223</v>
      </c>
      <c r="G369" t="s">
        <v>15</v>
      </c>
      <c r="H369">
        <f t="shared" si="5"/>
        <v>1475</v>
      </c>
      <c r="I369" s="1">
        <v>44189</v>
      </c>
      <c r="J369">
        <v>6570812</v>
      </c>
      <c r="K369" t="s">
        <v>331</v>
      </c>
      <c r="L369">
        <v>476</v>
      </c>
      <c r="M369">
        <v>361</v>
      </c>
      <c r="N369">
        <v>377</v>
      </c>
      <c r="O369">
        <v>261</v>
      </c>
    </row>
    <row r="370" spans="1:15" x14ac:dyDescent="0.2">
      <c r="A370" t="s">
        <v>100</v>
      </c>
      <c r="B370" t="s">
        <v>58</v>
      </c>
      <c r="C370">
        <v>14</v>
      </c>
      <c r="D370" t="s">
        <v>330</v>
      </c>
      <c r="E370" t="s">
        <v>117</v>
      </c>
      <c r="F370">
        <v>37360</v>
      </c>
      <c r="G370" t="s">
        <v>9</v>
      </c>
      <c r="H370">
        <f t="shared" si="5"/>
        <v>1349</v>
      </c>
      <c r="I370" s="1">
        <v>44190</v>
      </c>
      <c r="J370">
        <v>6576113</v>
      </c>
      <c r="K370" t="s">
        <v>329</v>
      </c>
      <c r="L370">
        <v>287</v>
      </c>
      <c r="M370">
        <v>265</v>
      </c>
      <c r="N370">
        <v>316</v>
      </c>
      <c r="O370">
        <v>481</v>
      </c>
    </row>
    <row r="371" spans="1:15" x14ac:dyDescent="0.2">
      <c r="A371" t="s">
        <v>151</v>
      </c>
      <c r="B371" t="s">
        <v>199</v>
      </c>
      <c r="C371">
        <v>14</v>
      </c>
      <c r="D371" t="s">
        <v>328</v>
      </c>
      <c r="E371" t="s">
        <v>40</v>
      </c>
      <c r="F371">
        <v>60831</v>
      </c>
      <c r="G371" t="s">
        <v>3</v>
      </c>
      <c r="H371">
        <f t="shared" si="5"/>
        <v>1220</v>
      </c>
      <c r="I371" s="1">
        <v>44191</v>
      </c>
      <c r="J371">
        <v>6614065</v>
      </c>
      <c r="K371" t="s">
        <v>327</v>
      </c>
      <c r="L371">
        <v>224</v>
      </c>
      <c r="M371">
        <v>299</v>
      </c>
      <c r="N371">
        <v>245</v>
      </c>
      <c r="O371">
        <v>452</v>
      </c>
    </row>
    <row r="372" spans="1:15" x14ac:dyDescent="0.2">
      <c r="A372" t="s">
        <v>174</v>
      </c>
      <c r="B372" t="s">
        <v>94</v>
      </c>
      <c r="C372">
        <v>12</v>
      </c>
      <c r="D372" t="s">
        <v>326</v>
      </c>
      <c r="E372" t="s">
        <v>22</v>
      </c>
      <c r="F372">
        <v>76856</v>
      </c>
      <c r="G372" t="s">
        <v>65</v>
      </c>
      <c r="H372">
        <f t="shared" si="5"/>
        <v>1629</v>
      </c>
      <c r="I372" s="1">
        <v>44192</v>
      </c>
      <c r="J372">
        <v>6513842</v>
      </c>
      <c r="K372" t="s">
        <v>325</v>
      </c>
      <c r="L372">
        <v>295</v>
      </c>
      <c r="M372">
        <v>401</v>
      </c>
      <c r="N372">
        <v>469</v>
      </c>
      <c r="O372">
        <v>464</v>
      </c>
    </row>
    <row r="373" spans="1:15" x14ac:dyDescent="0.2">
      <c r="A373" t="s">
        <v>31</v>
      </c>
      <c r="B373" t="s">
        <v>47</v>
      </c>
      <c r="C373">
        <v>15</v>
      </c>
      <c r="D373" t="s">
        <v>324</v>
      </c>
      <c r="E373" t="s">
        <v>56</v>
      </c>
      <c r="F373">
        <v>84776</v>
      </c>
      <c r="G373" t="s">
        <v>61</v>
      </c>
      <c r="H373">
        <f t="shared" si="5"/>
        <v>1488</v>
      </c>
      <c r="I373" s="1">
        <v>44193</v>
      </c>
      <c r="J373">
        <v>6518558</v>
      </c>
      <c r="K373" t="s">
        <v>323</v>
      </c>
      <c r="L373">
        <v>224</v>
      </c>
      <c r="M373">
        <v>416</v>
      </c>
      <c r="N373">
        <v>497</v>
      </c>
      <c r="O373">
        <v>351</v>
      </c>
    </row>
    <row r="374" spans="1:15" x14ac:dyDescent="0.2">
      <c r="A374" t="s">
        <v>7</v>
      </c>
      <c r="B374" t="s">
        <v>121</v>
      </c>
      <c r="C374">
        <v>8</v>
      </c>
      <c r="D374" t="s">
        <v>322</v>
      </c>
      <c r="E374" t="s">
        <v>16</v>
      </c>
      <c r="F374">
        <v>23475</v>
      </c>
      <c r="G374" t="s">
        <v>55</v>
      </c>
      <c r="H374">
        <f t="shared" si="5"/>
        <v>1487</v>
      </c>
      <c r="I374" s="1">
        <v>44194</v>
      </c>
      <c r="J374">
        <v>6703632</v>
      </c>
      <c r="K374" t="s">
        <v>321</v>
      </c>
      <c r="L374">
        <v>362</v>
      </c>
      <c r="M374">
        <v>380</v>
      </c>
      <c r="N374">
        <v>410</v>
      </c>
      <c r="O374">
        <v>335</v>
      </c>
    </row>
    <row r="375" spans="1:15" x14ac:dyDescent="0.2">
      <c r="A375" t="s">
        <v>151</v>
      </c>
      <c r="B375" t="s">
        <v>121</v>
      </c>
      <c r="C375">
        <v>9</v>
      </c>
      <c r="D375" t="s">
        <v>320</v>
      </c>
      <c r="E375" t="s">
        <v>22</v>
      </c>
      <c r="F375">
        <v>68094</v>
      </c>
      <c r="G375" t="s">
        <v>50</v>
      </c>
      <c r="H375">
        <f t="shared" si="5"/>
        <v>1452</v>
      </c>
      <c r="I375" s="1">
        <v>44195</v>
      </c>
      <c r="J375">
        <v>6777460</v>
      </c>
      <c r="K375" t="s">
        <v>319</v>
      </c>
      <c r="L375">
        <v>466</v>
      </c>
      <c r="M375">
        <v>422</v>
      </c>
      <c r="N375">
        <v>324</v>
      </c>
      <c r="O375">
        <v>240</v>
      </c>
    </row>
    <row r="376" spans="1:15" x14ac:dyDescent="0.2">
      <c r="A376" t="s">
        <v>7</v>
      </c>
      <c r="B376" t="s">
        <v>18</v>
      </c>
      <c r="C376">
        <v>14</v>
      </c>
      <c r="D376" t="s">
        <v>318</v>
      </c>
      <c r="E376" t="s">
        <v>40</v>
      </c>
      <c r="F376">
        <v>48909</v>
      </c>
      <c r="G376" t="s">
        <v>44</v>
      </c>
      <c r="H376">
        <f t="shared" si="5"/>
        <v>1511</v>
      </c>
      <c r="I376" s="1">
        <v>44196</v>
      </c>
      <c r="J376">
        <v>6750248</v>
      </c>
      <c r="K376" t="s">
        <v>317</v>
      </c>
      <c r="L376">
        <v>412</v>
      </c>
      <c r="M376">
        <v>459</v>
      </c>
      <c r="N376">
        <v>212</v>
      </c>
      <c r="O376">
        <v>428</v>
      </c>
    </row>
    <row r="377" spans="1:15" x14ac:dyDescent="0.2">
      <c r="A377" t="s">
        <v>19</v>
      </c>
      <c r="B377" t="s">
        <v>76</v>
      </c>
      <c r="C377">
        <v>12</v>
      </c>
      <c r="D377" t="s">
        <v>316</v>
      </c>
      <c r="E377" t="s">
        <v>34</v>
      </c>
      <c r="F377">
        <v>79023</v>
      </c>
      <c r="G377" t="s">
        <v>39</v>
      </c>
      <c r="H377">
        <f t="shared" si="5"/>
        <v>1281</v>
      </c>
      <c r="I377" s="1">
        <v>44197</v>
      </c>
      <c r="J377">
        <v>6638626</v>
      </c>
      <c r="K377" t="s">
        <v>315</v>
      </c>
      <c r="L377">
        <v>414</v>
      </c>
      <c r="M377">
        <v>252</v>
      </c>
      <c r="N377">
        <v>283</v>
      </c>
      <c r="O377">
        <v>332</v>
      </c>
    </row>
    <row r="378" spans="1:15" x14ac:dyDescent="0.2">
      <c r="A378" t="s">
        <v>77</v>
      </c>
      <c r="B378" t="s">
        <v>18</v>
      </c>
      <c r="C378">
        <v>15</v>
      </c>
      <c r="D378" t="s">
        <v>314</v>
      </c>
      <c r="E378" t="s">
        <v>28</v>
      </c>
      <c r="F378">
        <v>13317</v>
      </c>
      <c r="G378" t="s">
        <v>33</v>
      </c>
      <c r="H378">
        <f t="shared" si="5"/>
        <v>1835</v>
      </c>
      <c r="I378" s="1">
        <v>44198</v>
      </c>
      <c r="J378">
        <v>6575196</v>
      </c>
      <c r="K378" t="s">
        <v>313</v>
      </c>
      <c r="L378">
        <v>494</v>
      </c>
      <c r="M378">
        <v>411</v>
      </c>
      <c r="N378">
        <v>448</v>
      </c>
      <c r="O378">
        <v>482</v>
      </c>
    </row>
    <row r="379" spans="1:15" x14ac:dyDescent="0.2">
      <c r="A379" t="s">
        <v>102</v>
      </c>
      <c r="B379" t="s">
        <v>30</v>
      </c>
      <c r="C379">
        <v>9</v>
      </c>
      <c r="D379" t="s">
        <v>312</v>
      </c>
      <c r="E379" t="s">
        <v>22</v>
      </c>
      <c r="F379">
        <v>70059</v>
      </c>
      <c r="G379" t="s">
        <v>27</v>
      </c>
      <c r="H379">
        <f t="shared" si="5"/>
        <v>1117</v>
      </c>
      <c r="I379" s="1">
        <v>44199</v>
      </c>
      <c r="J379">
        <v>6533137</v>
      </c>
      <c r="K379" t="s">
        <v>311</v>
      </c>
      <c r="L379">
        <v>236</v>
      </c>
      <c r="M379">
        <v>225</v>
      </c>
      <c r="N379">
        <v>360</v>
      </c>
      <c r="O379">
        <v>296</v>
      </c>
    </row>
    <row r="380" spans="1:15" x14ac:dyDescent="0.2">
      <c r="A380" t="s">
        <v>221</v>
      </c>
      <c r="B380" t="s">
        <v>76</v>
      </c>
      <c r="C380">
        <v>11</v>
      </c>
      <c r="D380" t="s">
        <v>310</v>
      </c>
      <c r="E380" t="s">
        <v>45</v>
      </c>
      <c r="F380">
        <v>79491</v>
      </c>
      <c r="G380" t="s">
        <v>21</v>
      </c>
      <c r="H380">
        <f t="shared" si="5"/>
        <v>1516</v>
      </c>
      <c r="I380" s="1">
        <v>44200</v>
      </c>
      <c r="J380">
        <v>6755741</v>
      </c>
      <c r="K380" t="s">
        <v>309</v>
      </c>
      <c r="L380">
        <v>339</v>
      </c>
      <c r="M380">
        <v>482</v>
      </c>
      <c r="N380">
        <v>295</v>
      </c>
      <c r="O380">
        <v>400</v>
      </c>
    </row>
    <row r="381" spans="1:15" x14ac:dyDescent="0.2">
      <c r="A381" t="s">
        <v>174</v>
      </c>
      <c r="B381" t="s">
        <v>85</v>
      </c>
      <c r="C381">
        <v>12</v>
      </c>
      <c r="D381" t="s">
        <v>308</v>
      </c>
      <c r="E381" t="s">
        <v>10</v>
      </c>
      <c r="F381">
        <v>45190</v>
      </c>
      <c r="G381" t="s">
        <v>15</v>
      </c>
      <c r="H381">
        <f t="shared" si="5"/>
        <v>1230</v>
      </c>
      <c r="I381" s="1">
        <v>44201</v>
      </c>
      <c r="J381">
        <v>6670706</v>
      </c>
      <c r="K381" t="s">
        <v>307</v>
      </c>
      <c r="L381">
        <v>215</v>
      </c>
      <c r="M381">
        <v>265</v>
      </c>
      <c r="N381">
        <v>273</v>
      </c>
      <c r="O381">
        <v>477</v>
      </c>
    </row>
    <row r="382" spans="1:15" x14ac:dyDescent="0.2">
      <c r="A382" t="s">
        <v>72</v>
      </c>
      <c r="B382" t="s">
        <v>121</v>
      </c>
      <c r="C382">
        <v>10</v>
      </c>
      <c r="D382" t="s">
        <v>306</v>
      </c>
      <c r="E382" t="s">
        <v>10</v>
      </c>
      <c r="F382">
        <v>51229</v>
      </c>
      <c r="G382" t="s">
        <v>9</v>
      </c>
      <c r="H382">
        <f t="shared" si="5"/>
        <v>1533</v>
      </c>
      <c r="I382" s="1">
        <v>44202</v>
      </c>
      <c r="J382">
        <v>6673137</v>
      </c>
      <c r="K382" t="s">
        <v>305</v>
      </c>
      <c r="L382">
        <v>482</v>
      </c>
      <c r="M382">
        <v>254</v>
      </c>
      <c r="N382">
        <v>434</v>
      </c>
      <c r="O382">
        <v>363</v>
      </c>
    </row>
    <row r="383" spans="1:15" x14ac:dyDescent="0.2">
      <c r="A383" t="s">
        <v>188</v>
      </c>
      <c r="B383" t="s">
        <v>52</v>
      </c>
      <c r="C383">
        <v>13</v>
      </c>
      <c r="D383" t="s">
        <v>304</v>
      </c>
      <c r="E383" t="s">
        <v>117</v>
      </c>
      <c r="F383">
        <v>88239</v>
      </c>
      <c r="G383" t="s">
        <v>3</v>
      </c>
      <c r="H383">
        <f t="shared" si="5"/>
        <v>1506</v>
      </c>
      <c r="I383" s="1">
        <v>44203</v>
      </c>
      <c r="J383">
        <v>6536241</v>
      </c>
      <c r="K383" t="s">
        <v>303</v>
      </c>
      <c r="L383">
        <v>479</v>
      </c>
      <c r="M383">
        <v>306</v>
      </c>
      <c r="N383">
        <v>226</v>
      </c>
      <c r="O383">
        <v>495</v>
      </c>
    </row>
    <row r="384" spans="1:15" x14ac:dyDescent="0.2">
      <c r="A384" t="s">
        <v>97</v>
      </c>
      <c r="B384" t="s">
        <v>210</v>
      </c>
      <c r="C384">
        <v>9</v>
      </c>
      <c r="D384" t="s">
        <v>302</v>
      </c>
      <c r="E384" t="s">
        <v>28</v>
      </c>
      <c r="F384">
        <v>39765</v>
      </c>
      <c r="G384" t="s">
        <v>65</v>
      </c>
      <c r="H384">
        <f t="shared" si="5"/>
        <v>1342</v>
      </c>
      <c r="I384" s="1">
        <v>44204</v>
      </c>
      <c r="J384">
        <v>6524884</v>
      </c>
      <c r="K384" t="s">
        <v>301</v>
      </c>
      <c r="L384">
        <v>360</v>
      </c>
      <c r="M384">
        <v>260</v>
      </c>
      <c r="N384">
        <v>464</v>
      </c>
      <c r="O384">
        <v>258</v>
      </c>
    </row>
    <row r="385" spans="1:15" x14ac:dyDescent="0.2">
      <c r="A385" t="s">
        <v>31</v>
      </c>
      <c r="B385" t="s">
        <v>71</v>
      </c>
      <c r="C385">
        <v>12</v>
      </c>
      <c r="D385" t="s">
        <v>300</v>
      </c>
      <c r="E385" t="s">
        <v>34</v>
      </c>
      <c r="F385">
        <v>90737</v>
      </c>
      <c r="G385" t="s">
        <v>61</v>
      </c>
      <c r="H385">
        <f t="shared" si="5"/>
        <v>1425</v>
      </c>
      <c r="I385" s="1">
        <v>44205</v>
      </c>
      <c r="J385">
        <v>6584290</v>
      </c>
      <c r="K385" t="s">
        <v>299</v>
      </c>
      <c r="L385">
        <v>393</v>
      </c>
      <c r="M385">
        <v>475</v>
      </c>
      <c r="N385">
        <v>209</v>
      </c>
      <c r="O385">
        <v>348</v>
      </c>
    </row>
    <row r="386" spans="1:15" x14ac:dyDescent="0.2">
      <c r="A386" t="s">
        <v>25</v>
      </c>
      <c r="B386" t="s">
        <v>85</v>
      </c>
      <c r="C386">
        <v>13</v>
      </c>
      <c r="D386" t="s">
        <v>298</v>
      </c>
      <c r="E386" t="s">
        <v>4</v>
      </c>
      <c r="F386">
        <v>56200</v>
      </c>
      <c r="G386" t="s">
        <v>55</v>
      </c>
      <c r="H386">
        <f t="shared" si="5"/>
        <v>1391</v>
      </c>
      <c r="I386" s="1">
        <v>44206</v>
      </c>
      <c r="J386">
        <v>6774373</v>
      </c>
      <c r="K386" t="s">
        <v>297</v>
      </c>
      <c r="L386">
        <v>427</v>
      </c>
      <c r="M386">
        <v>208</v>
      </c>
      <c r="N386">
        <v>261</v>
      </c>
      <c r="O386">
        <v>495</v>
      </c>
    </row>
    <row r="387" spans="1:15" x14ac:dyDescent="0.2">
      <c r="A387" t="s">
        <v>141</v>
      </c>
      <c r="B387" t="s">
        <v>6</v>
      </c>
      <c r="C387">
        <v>14</v>
      </c>
      <c r="D387" t="s">
        <v>296</v>
      </c>
      <c r="E387" t="s">
        <v>56</v>
      </c>
      <c r="F387">
        <v>67317</v>
      </c>
      <c r="G387" t="s">
        <v>50</v>
      </c>
      <c r="H387">
        <f t="shared" si="5"/>
        <v>1358</v>
      </c>
      <c r="I387" s="1">
        <v>44207</v>
      </c>
      <c r="J387">
        <v>6759834</v>
      </c>
      <c r="K387" t="s">
        <v>295</v>
      </c>
      <c r="L387">
        <v>200</v>
      </c>
      <c r="M387">
        <v>269</v>
      </c>
      <c r="N387">
        <v>429</v>
      </c>
      <c r="O387">
        <v>460</v>
      </c>
    </row>
    <row r="388" spans="1:15" x14ac:dyDescent="0.2">
      <c r="A388" t="s">
        <v>37</v>
      </c>
      <c r="B388" t="s">
        <v>63</v>
      </c>
      <c r="C388">
        <v>15</v>
      </c>
      <c r="D388" t="s">
        <v>294</v>
      </c>
      <c r="E388" t="s">
        <v>45</v>
      </c>
      <c r="F388">
        <v>53319</v>
      </c>
      <c r="G388" t="s">
        <v>44</v>
      </c>
      <c r="H388">
        <f t="shared" si="5"/>
        <v>1426</v>
      </c>
      <c r="I388" s="1">
        <v>44208</v>
      </c>
      <c r="J388">
        <v>6576185</v>
      </c>
      <c r="K388" t="s">
        <v>293</v>
      </c>
      <c r="L388">
        <v>484</v>
      </c>
      <c r="M388">
        <v>339</v>
      </c>
      <c r="N388">
        <v>216</v>
      </c>
      <c r="O388">
        <v>387</v>
      </c>
    </row>
    <row r="389" spans="1:15" x14ac:dyDescent="0.2">
      <c r="A389" t="s">
        <v>53</v>
      </c>
      <c r="B389" t="s">
        <v>104</v>
      </c>
      <c r="C389">
        <v>15</v>
      </c>
      <c r="D389" t="s">
        <v>292</v>
      </c>
      <c r="E389" t="s">
        <v>10</v>
      </c>
      <c r="F389">
        <v>27001</v>
      </c>
      <c r="G389" t="s">
        <v>39</v>
      </c>
      <c r="H389">
        <f t="shared" si="5"/>
        <v>1256</v>
      </c>
      <c r="I389" s="1">
        <v>44209</v>
      </c>
      <c r="J389">
        <v>6676981</v>
      </c>
      <c r="K389" t="s">
        <v>291</v>
      </c>
      <c r="L389">
        <v>326</v>
      </c>
      <c r="M389">
        <v>253</v>
      </c>
      <c r="N389">
        <v>303</v>
      </c>
      <c r="O389">
        <v>374</v>
      </c>
    </row>
    <row r="390" spans="1:15" x14ac:dyDescent="0.2">
      <c r="A390" t="s">
        <v>188</v>
      </c>
      <c r="B390" t="s">
        <v>199</v>
      </c>
      <c r="C390">
        <v>15</v>
      </c>
      <c r="D390" t="s">
        <v>290</v>
      </c>
      <c r="E390" t="s">
        <v>4</v>
      </c>
      <c r="F390">
        <v>25726</v>
      </c>
      <c r="G390" t="s">
        <v>33</v>
      </c>
      <c r="H390">
        <f t="shared" si="5"/>
        <v>1239</v>
      </c>
      <c r="I390" s="1">
        <v>44210</v>
      </c>
      <c r="J390">
        <v>6593333</v>
      </c>
      <c r="K390" t="s">
        <v>289</v>
      </c>
      <c r="L390">
        <v>249</v>
      </c>
      <c r="M390">
        <v>405</v>
      </c>
      <c r="N390">
        <v>207</v>
      </c>
      <c r="O390">
        <v>378</v>
      </c>
    </row>
    <row r="391" spans="1:15" x14ac:dyDescent="0.2">
      <c r="A391" t="s">
        <v>100</v>
      </c>
      <c r="B391" t="s">
        <v>12</v>
      </c>
      <c r="C391">
        <v>9</v>
      </c>
      <c r="D391" t="s">
        <v>288</v>
      </c>
      <c r="E391" t="s">
        <v>40</v>
      </c>
      <c r="F391">
        <v>48827</v>
      </c>
      <c r="G391" t="s">
        <v>27</v>
      </c>
      <c r="H391">
        <f t="shared" si="5"/>
        <v>1707</v>
      </c>
      <c r="I391" s="1">
        <v>44211</v>
      </c>
      <c r="J391">
        <v>6782451</v>
      </c>
      <c r="K391" t="s">
        <v>287</v>
      </c>
      <c r="L391">
        <v>438</v>
      </c>
      <c r="M391">
        <v>416</v>
      </c>
      <c r="N391">
        <v>474</v>
      </c>
      <c r="O391">
        <v>379</v>
      </c>
    </row>
    <row r="392" spans="1:15" x14ac:dyDescent="0.2">
      <c r="A392" t="s">
        <v>13</v>
      </c>
      <c r="B392" t="s">
        <v>24</v>
      </c>
      <c r="C392">
        <v>10</v>
      </c>
      <c r="D392" t="s">
        <v>286</v>
      </c>
      <c r="E392" t="s">
        <v>22</v>
      </c>
      <c r="F392">
        <v>55526</v>
      </c>
      <c r="G392" t="s">
        <v>21</v>
      </c>
      <c r="H392">
        <f t="shared" si="5"/>
        <v>1600</v>
      </c>
      <c r="I392" s="1">
        <v>44212</v>
      </c>
      <c r="J392">
        <v>6505630</v>
      </c>
      <c r="K392" t="s">
        <v>285</v>
      </c>
      <c r="L392">
        <v>467</v>
      </c>
      <c r="M392">
        <v>489</v>
      </c>
      <c r="N392">
        <v>240</v>
      </c>
      <c r="O392">
        <v>404</v>
      </c>
    </row>
    <row r="393" spans="1:15" x14ac:dyDescent="0.2">
      <c r="A393" t="s">
        <v>151</v>
      </c>
      <c r="B393" t="s">
        <v>12</v>
      </c>
      <c r="C393">
        <v>11</v>
      </c>
      <c r="D393" t="s">
        <v>284</v>
      </c>
      <c r="E393" t="s">
        <v>28</v>
      </c>
      <c r="F393">
        <v>54245</v>
      </c>
      <c r="G393" t="s">
        <v>15</v>
      </c>
      <c r="H393">
        <f t="shared" si="5"/>
        <v>1817</v>
      </c>
      <c r="I393" s="1">
        <v>44213</v>
      </c>
      <c r="J393">
        <v>6719353</v>
      </c>
      <c r="K393" t="s">
        <v>283</v>
      </c>
      <c r="L393">
        <v>453</v>
      </c>
      <c r="M393">
        <v>499</v>
      </c>
      <c r="N393">
        <v>384</v>
      </c>
      <c r="O393">
        <v>481</v>
      </c>
    </row>
    <row r="394" spans="1:15" x14ac:dyDescent="0.2">
      <c r="A394" t="s">
        <v>59</v>
      </c>
      <c r="B394" t="s">
        <v>140</v>
      </c>
      <c r="C394">
        <v>9</v>
      </c>
      <c r="D394" t="s">
        <v>282</v>
      </c>
      <c r="E394" t="s">
        <v>16</v>
      </c>
      <c r="F394">
        <v>44980</v>
      </c>
      <c r="G394" t="s">
        <v>9</v>
      </c>
      <c r="H394">
        <f t="shared" si="5"/>
        <v>1597</v>
      </c>
      <c r="I394" s="1">
        <v>44214</v>
      </c>
      <c r="J394">
        <v>6756252</v>
      </c>
      <c r="K394" t="s">
        <v>281</v>
      </c>
      <c r="L394">
        <v>433</v>
      </c>
      <c r="M394">
        <v>466</v>
      </c>
      <c r="N394">
        <v>399</v>
      </c>
      <c r="O394">
        <v>299</v>
      </c>
    </row>
    <row r="395" spans="1:15" x14ac:dyDescent="0.2">
      <c r="A395" t="s">
        <v>42</v>
      </c>
      <c r="B395" t="s">
        <v>63</v>
      </c>
      <c r="C395">
        <v>9</v>
      </c>
      <c r="D395" t="s">
        <v>280</v>
      </c>
      <c r="E395" t="s">
        <v>22</v>
      </c>
      <c r="F395">
        <v>80180</v>
      </c>
      <c r="G395" t="s">
        <v>3</v>
      </c>
      <c r="H395">
        <f t="shared" si="5"/>
        <v>1576</v>
      </c>
      <c r="I395" s="1">
        <v>44215</v>
      </c>
      <c r="J395">
        <v>6739680</v>
      </c>
      <c r="K395" t="s">
        <v>279</v>
      </c>
      <c r="L395">
        <v>425</v>
      </c>
      <c r="M395">
        <v>425</v>
      </c>
      <c r="N395">
        <v>486</v>
      </c>
      <c r="O395">
        <v>240</v>
      </c>
    </row>
    <row r="396" spans="1:15" x14ac:dyDescent="0.2">
      <c r="A396" t="s">
        <v>102</v>
      </c>
      <c r="B396" t="s">
        <v>104</v>
      </c>
      <c r="C396">
        <v>10</v>
      </c>
      <c r="D396" t="s">
        <v>278</v>
      </c>
      <c r="E396" t="s">
        <v>34</v>
      </c>
      <c r="F396">
        <v>37638</v>
      </c>
      <c r="G396" t="s">
        <v>65</v>
      </c>
      <c r="H396">
        <f t="shared" ref="H396:H459" si="6">L396+M396+N396+O396</f>
        <v>1443</v>
      </c>
      <c r="I396" s="1">
        <v>44216</v>
      </c>
      <c r="J396">
        <v>6739107</v>
      </c>
      <c r="K396" t="s">
        <v>277</v>
      </c>
      <c r="L396">
        <v>408</v>
      </c>
      <c r="M396">
        <v>289</v>
      </c>
      <c r="N396">
        <v>430</v>
      </c>
      <c r="O396">
        <v>316</v>
      </c>
    </row>
    <row r="397" spans="1:15" x14ac:dyDescent="0.2">
      <c r="A397" t="s">
        <v>53</v>
      </c>
      <c r="B397" t="s">
        <v>199</v>
      </c>
      <c r="C397">
        <v>8</v>
      </c>
      <c r="D397" t="s">
        <v>276</v>
      </c>
      <c r="E397" t="s">
        <v>16</v>
      </c>
      <c r="F397">
        <v>87403</v>
      </c>
      <c r="G397" t="s">
        <v>61</v>
      </c>
      <c r="H397">
        <f t="shared" si="6"/>
        <v>1409</v>
      </c>
      <c r="I397" s="1">
        <v>44217</v>
      </c>
      <c r="J397">
        <v>6649252</v>
      </c>
      <c r="K397" t="s">
        <v>275</v>
      </c>
      <c r="L397">
        <v>363</v>
      </c>
      <c r="M397">
        <v>406</v>
      </c>
      <c r="N397">
        <v>404</v>
      </c>
      <c r="O397">
        <v>236</v>
      </c>
    </row>
    <row r="398" spans="1:15" x14ac:dyDescent="0.2">
      <c r="A398" t="s">
        <v>42</v>
      </c>
      <c r="B398" t="s">
        <v>52</v>
      </c>
      <c r="C398">
        <v>12</v>
      </c>
      <c r="D398" t="s">
        <v>274</v>
      </c>
      <c r="E398" t="s">
        <v>117</v>
      </c>
      <c r="F398">
        <v>10132</v>
      </c>
      <c r="G398" t="s">
        <v>55</v>
      </c>
      <c r="H398">
        <f t="shared" si="6"/>
        <v>1376</v>
      </c>
      <c r="I398" s="1">
        <v>44218</v>
      </c>
      <c r="J398">
        <v>6555983</v>
      </c>
      <c r="K398" t="s">
        <v>273</v>
      </c>
      <c r="L398">
        <v>218</v>
      </c>
      <c r="M398">
        <v>487</v>
      </c>
      <c r="N398">
        <v>382</v>
      </c>
      <c r="O398">
        <v>289</v>
      </c>
    </row>
    <row r="399" spans="1:15" x14ac:dyDescent="0.2">
      <c r="A399" t="s">
        <v>97</v>
      </c>
      <c r="B399" t="s">
        <v>6</v>
      </c>
      <c r="C399">
        <v>14</v>
      </c>
      <c r="D399" t="s">
        <v>272</v>
      </c>
      <c r="E399" t="s">
        <v>40</v>
      </c>
      <c r="F399">
        <v>38373</v>
      </c>
      <c r="G399" t="s">
        <v>50</v>
      </c>
      <c r="H399">
        <f t="shared" si="6"/>
        <v>1236</v>
      </c>
      <c r="I399" s="1">
        <v>44219</v>
      </c>
      <c r="J399">
        <v>6554745</v>
      </c>
      <c r="K399" t="s">
        <v>271</v>
      </c>
      <c r="L399">
        <v>270</v>
      </c>
      <c r="M399">
        <v>434</v>
      </c>
      <c r="N399">
        <v>256</v>
      </c>
      <c r="O399">
        <v>276</v>
      </c>
    </row>
    <row r="400" spans="1:15" x14ac:dyDescent="0.2">
      <c r="A400" t="s">
        <v>67</v>
      </c>
      <c r="B400" t="s">
        <v>63</v>
      </c>
      <c r="C400">
        <v>12</v>
      </c>
      <c r="D400" t="s">
        <v>270</v>
      </c>
      <c r="E400" t="s">
        <v>45</v>
      </c>
      <c r="F400">
        <v>13375</v>
      </c>
      <c r="G400" t="s">
        <v>44</v>
      </c>
      <c r="H400">
        <f t="shared" si="6"/>
        <v>1468</v>
      </c>
      <c r="I400" s="1">
        <v>44220</v>
      </c>
      <c r="J400">
        <v>6792009</v>
      </c>
      <c r="K400" t="s">
        <v>269</v>
      </c>
      <c r="L400">
        <v>494</v>
      </c>
      <c r="M400">
        <v>310</v>
      </c>
      <c r="N400">
        <v>320</v>
      </c>
      <c r="O400">
        <v>344</v>
      </c>
    </row>
    <row r="401" spans="1:15" x14ac:dyDescent="0.2">
      <c r="A401" t="s">
        <v>102</v>
      </c>
      <c r="B401" t="s">
        <v>85</v>
      </c>
      <c r="C401">
        <v>14</v>
      </c>
      <c r="D401" t="s">
        <v>268</v>
      </c>
      <c r="E401" t="s">
        <v>56</v>
      </c>
      <c r="F401">
        <v>18071</v>
      </c>
      <c r="G401" t="s">
        <v>39</v>
      </c>
      <c r="H401">
        <f t="shared" si="6"/>
        <v>1182</v>
      </c>
      <c r="I401" s="1">
        <v>44221</v>
      </c>
      <c r="J401">
        <v>6573261</v>
      </c>
      <c r="K401" t="s">
        <v>267</v>
      </c>
      <c r="L401">
        <v>210</v>
      </c>
      <c r="M401">
        <v>385</v>
      </c>
      <c r="N401">
        <v>306</v>
      </c>
      <c r="O401">
        <v>281</v>
      </c>
    </row>
    <row r="402" spans="1:15" x14ac:dyDescent="0.2">
      <c r="A402" t="s">
        <v>81</v>
      </c>
      <c r="B402" t="s">
        <v>80</v>
      </c>
      <c r="C402">
        <v>9</v>
      </c>
      <c r="D402" t="s">
        <v>266</v>
      </c>
      <c r="E402" t="s">
        <v>10</v>
      </c>
      <c r="F402">
        <v>37703</v>
      </c>
      <c r="G402" t="s">
        <v>33</v>
      </c>
      <c r="H402">
        <f t="shared" si="6"/>
        <v>1621</v>
      </c>
      <c r="I402" s="1">
        <v>44222</v>
      </c>
      <c r="J402">
        <v>6721231</v>
      </c>
      <c r="K402" t="s">
        <v>265</v>
      </c>
      <c r="L402">
        <v>484</v>
      </c>
      <c r="M402">
        <v>330</v>
      </c>
      <c r="N402">
        <v>440</v>
      </c>
      <c r="O402">
        <v>367</v>
      </c>
    </row>
    <row r="403" spans="1:15" x14ac:dyDescent="0.2">
      <c r="A403" t="s">
        <v>31</v>
      </c>
      <c r="B403" t="s">
        <v>121</v>
      </c>
      <c r="C403">
        <v>10</v>
      </c>
      <c r="D403" t="s">
        <v>264</v>
      </c>
      <c r="E403" t="s">
        <v>117</v>
      </c>
      <c r="F403">
        <v>65676</v>
      </c>
      <c r="G403" t="s">
        <v>27</v>
      </c>
      <c r="H403">
        <f t="shared" si="6"/>
        <v>1368</v>
      </c>
      <c r="I403" s="1">
        <v>44223</v>
      </c>
      <c r="J403">
        <v>6662955</v>
      </c>
      <c r="K403" t="s">
        <v>263</v>
      </c>
      <c r="L403">
        <v>253</v>
      </c>
      <c r="M403">
        <v>367</v>
      </c>
      <c r="N403">
        <v>284</v>
      </c>
      <c r="O403">
        <v>464</v>
      </c>
    </row>
    <row r="404" spans="1:15" x14ac:dyDescent="0.2">
      <c r="A404" t="s">
        <v>59</v>
      </c>
      <c r="B404" t="s">
        <v>240</v>
      </c>
      <c r="C404">
        <v>13</v>
      </c>
      <c r="D404" t="s">
        <v>262</v>
      </c>
      <c r="E404" t="s">
        <v>28</v>
      </c>
      <c r="F404">
        <v>36375</v>
      </c>
      <c r="G404" t="s">
        <v>21</v>
      </c>
      <c r="H404">
        <f t="shared" si="6"/>
        <v>1595</v>
      </c>
      <c r="I404" s="1">
        <v>44224</v>
      </c>
      <c r="J404">
        <v>6522866</v>
      </c>
      <c r="K404" t="s">
        <v>261</v>
      </c>
      <c r="L404">
        <v>479</v>
      </c>
      <c r="M404">
        <v>422</v>
      </c>
      <c r="N404">
        <v>418</v>
      </c>
      <c r="O404">
        <v>276</v>
      </c>
    </row>
    <row r="405" spans="1:15" x14ac:dyDescent="0.2">
      <c r="A405" t="s">
        <v>174</v>
      </c>
      <c r="B405" t="s">
        <v>52</v>
      </c>
      <c r="C405">
        <v>11</v>
      </c>
      <c r="D405" t="s">
        <v>260</v>
      </c>
      <c r="E405" t="s">
        <v>34</v>
      </c>
      <c r="F405">
        <v>57280</v>
      </c>
      <c r="G405" t="s">
        <v>15</v>
      </c>
      <c r="H405">
        <f t="shared" si="6"/>
        <v>1367</v>
      </c>
      <c r="I405" s="1">
        <v>44225</v>
      </c>
      <c r="J405">
        <v>6688732</v>
      </c>
      <c r="K405" t="s">
        <v>259</v>
      </c>
      <c r="L405">
        <v>382</v>
      </c>
      <c r="M405">
        <v>360</v>
      </c>
      <c r="N405">
        <v>279</v>
      </c>
      <c r="O405">
        <v>346</v>
      </c>
    </row>
    <row r="406" spans="1:15" x14ac:dyDescent="0.2">
      <c r="A406" t="s">
        <v>19</v>
      </c>
      <c r="B406" t="s">
        <v>240</v>
      </c>
      <c r="C406">
        <v>12</v>
      </c>
      <c r="D406" t="s">
        <v>258</v>
      </c>
      <c r="E406" t="s">
        <v>28</v>
      </c>
      <c r="F406">
        <v>40265</v>
      </c>
      <c r="G406" t="s">
        <v>9</v>
      </c>
      <c r="H406">
        <f t="shared" si="6"/>
        <v>1503</v>
      </c>
      <c r="I406" s="1">
        <v>44226</v>
      </c>
      <c r="J406">
        <v>6721273</v>
      </c>
      <c r="K406" t="s">
        <v>257</v>
      </c>
      <c r="L406">
        <v>284</v>
      </c>
      <c r="M406">
        <v>464</v>
      </c>
      <c r="N406">
        <v>461</v>
      </c>
      <c r="O406">
        <v>294</v>
      </c>
    </row>
    <row r="407" spans="1:15" x14ac:dyDescent="0.2">
      <c r="A407" t="s">
        <v>19</v>
      </c>
      <c r="B407" t="s">
        <v>121</v>
      </c>
      <c r="C407">
        <v>11</v>
      </c>
      <c r="D407" t="s">
        <v>256</v>
      </c>
      <c r="E407" t="s">
        <v>28</v>
      </c>
      <c r="F407">
        <v>44873</v>
      </c>
      <c r="G407" t="s">
        <v>3</v>
      </c>
      <c r="H407">
        <f t="shared" si="6"/>
        <v>1371</v>
      </c>
      <c r="I407" s="1">
        <v>44227</v>
      </c>
      <c r="J407">
        <v>6669543</v>
      </c>
      <c r="K407" t="s">
        <v>255</v>
      </c>
      <c r="L407">
        <v>498</v>
      </c>
      <c r="M407">
        <v>221</v>
      </c>
      <c r="N407">
        <v>269</v>
      </c>
      <c r="O407">
        <v>383</v>
      </c>
    </row>
    <row r="408" spans="1:15" x14ac:dyDescent="0.2">
      <c r="A408" t="s">
        <v>151</v>
      </c>
      <c r="B408" t="s">
        <v>210</v>
      </c>
      <c r="C408">
        <v>14</v>
      </c>
      <c r="D408" t="s">
        <v>254</v>
      </c>
      <c r="E408" t="s">
        <v>4</v>
      </c>
      <c r="F408">
        <v>39280</v>
      </c>
      <c r="G408" t="s">
        <v>65</v>
      </c>
      <c r="H408">
        <f t="shared" si="6"/>
        <v>1133</v>
      </c>
      <c r="I408" s="1">
        <v>44228</v>
      </c>
      <c r="J408">
        <v>6690216</v>
      </c>
      <c r="K408" t="s">
        <v>253</v>
      </c>
      <c r="L408">
        <v>241</v>
      </c>
      <c r="M408">
        <v>201</v>
      </c>
      <c r="N408">
        <v>446</v>
      </c>
      <c r="O408">
        <v>245</v>
      </c>
    </row>
    <row r="409" spans="1:15" x14ac:dyDescent="0.2">
      <c r="A409" t="s">
        <v>141</v>
      </c>
      <c r="B409" t="s">
        <v>30</v>
      </c>
      <c r="C409">
        <v>14</v>
      </c>
      <c r="D409" t="s">
        <v>252</v>
      </c>
      <c r="E409" t="s">
        <v>40</v>
      </c>
      <c r="F409">
        <v>40069</v>
      </c>
      <c r="G409" t="s">
        <v>61</v>
      </c>
      <c r="H409">
        <f t="shared" si="6"/>
        <v>1643</v>
      </c>
      <c r="I409" s="1">
        <v>44229</v>
      </c>
      <c r="J409">
        <v>6613649</v>
      </c>
      <c r="K409" t="s">
        <v>251</v>
      </c>
      <c r="L409">
        <v>494</v>
      </c>
      <c r="M409">
        <v>482</v>
      </c>
      <c r="N409">
        <v>275</v>
      </c>
      <c r="O409">
        <v>392</v>
      </c>
    </row>
    <row r="410" spans="1:15" x14ac:dyDescent="0.2">
      <c r="A410" t="s">
        <v>59</v>
      </c>
      <c r="B410" t="s">
        <v>85</v>
      </c>
      <c r="C410">
        <v>10</v>
      </c>
      <c r="D410" t="s">
        <v>250</v>
      </c>
      <c r="E410" t="s">
        <v>34</v>
      </c>
      <c r="F410">
        <v>27277</v>
      </c>
      <c r="G410" t="s">
        <v>55</v>
      </c>
      <c r="H410">
        <f t="shared" si="6"/>
        <v>1319</v>
      </c>
      <c r="I410" s="1">
        <v>44230</v>
      </c>
      <c r="J410">
        <v>6583364</v>
      </c>
      <c r="K410" t="s">
        <v>249</v>
      </c>
      <c r="L410">
        <v>267</v>
      </c>
      <c r="M410">
        <v>355</v>
      </c>
      <c r="N410">
        <v>422</v>
      </c>
      <c r="O410">
        <v>275</v>
      </c>
    </row>
    <row r="411" spans="1:15" x14ac:dyDescent="0.2">
      <c r="A411" t="s">
        <v>221</v>
      </c>
      <c r="B411" t="s">
        <v>150</v>
      </c>
      <c r="C411">
        <v>11</v>
      </c>
      <c r="D411" t="s">
        <v>248</v>
      </c>
      <c r="E411" t="s">
        <v>117</v>
      </c>
      <c r="F411">
        <v>15992</v>
      </c>
      <c r="G411" t="s">
        <v>50</v>
      </c>
      <c r="H411">
        <f t="shared" si="6"/>
        <v>1478</v>
      </c>
      <c r="I411" s="1">
        <v>44231</v>
      </c>
      <c r="J411">
        <v>6673619</v>
      </c>
      <c r="K411" t="s">
        <v>247</v>
      </c>
      <c r="L411">
        <v>231</v>
      </c>
      <c r="M411">
        <v>463</v>
      </c>
      <c r="N411">
        <v>331</v>
      </c>
      <c r="O411">
        <v>453</v>
      </c>
    </row>
    <row r="412" spans="1:15" x14ac:dyDescent="0.2">
      <c r="A412" t="s">
        <v>19</v>
      </c>
      <c r="B412" t="s">
        <v>63</v>
      </c>
      <c r="C412">
        <v>9</v>
      </c>
      <c r="D412" t="s">
        <v>246</v>
      </c>
      <c r="E412" t="s">
        <v>56</v>
      </c>
      <c r="F412">
        <v>53166</v>
      </c>
      <c r="G412" t="s">
        <v>44</v>
      </c>
      <c r="H412">
        <f t="shared" si="6"/>
        <v>1242</v>
      </c>
      <c r="I412" s="1">
        <v>44232</v>
      </c>
      <c r="J412">
        <v>6729683</v>
      </c>
      <c r="K412" t="s">
        <v>245</v>
      </c>
      <c r="L412">
        <v>280</v>
      </c>
      <c r="M412">
        <v>400</v>
      </c>
      <c r="N412">
        <v>296</v>
      </c>
      <c r="O412">
        <v>266</v>
      </c>
    </row>
    <row r="413" spans="1:15" x14ac:dyDescent="0.2">
      <c r="A413" t="s">
        <v>174</v>
      </c>
      <c r="B413" t="s">
        <v>6</v>
      </c>
      <c r="C413">
        <v>10</v>
      </c>
      <c r="D413" t="s">
        <v>244</v>
      </c>
      <c r="E413" t="s">
        <v>45</v>
      </c>
      <c r="F413">
        <v>13346</v>
      </c>
      <c r="G413" t="s">
        <v>39</v>
      </c>
      <c r="H413">
        <f t="shared" si="6"/>
        <v>1221</v>
      </c>
      <c r="I413" s="1">
        <v>44233</v>
      </c>
      <c r="J413">
        <v>6561059</v>
      </c>
      <c r="K413" t="s">
        <v>243</v>
      </c>
      <c r="L413">
        <v>302</v>
      </c>
      <c r="M413">
        <v>230</v>
      </c>
      <c r="N413">
        <v>240</v>
      </c>
      <c r="O413">
        <v>449</v>
      </c>
    </row>
    <row r="414" spans="1:15" x14ac:dyDescent="0.2">
      <c r="A414" t="s">
        <v>53</v>
      </c>
      <c r="B414" t="s">
        <v>240</v>
      </c>
      <c r="C414">
        <v>12</v>
      </c>
      <c r="D414" t="s">
        <v>242</v>
      </c>
      <c r="E414" t="s">
        <v>16</v>
      </c>
      <c r="F414">
        <v>54629</v>
      </c>
      <c r="G414" t="s">
        <v>33</v>
      </c>
      <c r="H414">
        <f t="shared" si="6"/>
        <v>1190</v>
      </c>
      <c r="I414" s="1">
        <v>44234</v>
      </c>
      <c r="J414">
        <v>6610465</v>
      </c>
      <c r="K414" t="s">
        <v>241</v>
      </c>
      <c r="L414">
        <v>369</v>
      </c>
      <c r="M414">
        <v>287</v>
      </c>
      <c r="N414">
        <v>322</v>
      </c>
      <c r="O414">
        <v>212</v>
      </c>
    </row>
    <row r="415" spans="1:15" x14ac:dyDescent="0.2">
      <c r="A415" t="s">
        <v>221</v>
      </c>
      <c r="B415" t="s">
        <v>240</v>
      </c>
      <c r="C415">
        <v>10</v>
      </c>
      <c r="D415" t="s">
        <v>239</v>
      </c>
      <c r="E415" t="s">
        <v>10</v>
      </c>
      <c r="F415">
        <v>76069</v>
      </c>
      <c r="G415" t="s">
        <v>27</v>
      </c>
      <c r="H415">
        <f t="shared" si="6"/>
        <v>1314</v>
      </c>
      <c r="I415" s="1">
        <v>44235</v>
      </c>
      <c r="J415">
        <v>6779672</v>
      </c>
      <c r="K415" t="s">
        <v>238</v>
      </c>
      <c r="L415">
        <v>355</v>
      </c>
      <c r="M415">
        <v>248</v>
      </c>
      <c r="N415">
        <v>495</v>
      </c>
      <c r="O415">
        <v>216</v>
      </c>
    </row>
    <row r="416" spans="1:15" x14ac:dyDescent="0.2">
      <c r="A416" t="s">
        <v>48</v>
      </c>
      <c r="B416" t="s">
        <v>94</v>
      </c>
      <c r="C416">
        <v>12</v>
      </c>
      <c r="D416" t="s">
        <v>237</v>
      </c>
      <c r="E416" t="s">
        <v>40</v>
      </c>
      <c r="F416">
        <v>87831</v>
      </c>
      <c r="G416" t="s">
        <v>21</v>
      </c>
      <c r="H416">
        <f t="shared" si="6"/>
        <v>1279</v>
      </c>
      <c r="I416" s="1">
        <v>44236</v>
      </c>
      <c r="J416">
        <v>6507563</v>
      </c>
      <c r="K416" t="s">
        <v>236</v>
      </c>
      <c r="L416">
        <v>319</v>
      </c>
      <c r="M416">
        <v>382</v>
      </c>
      <c r="N416">
        <v>351</v>
      </c>
      <c r="O416">
        <v>227</v>
      </c>
    </row>
    <row r="417" spans="1:15" x14ac:dyDescent="0.2">
      <c r="A417" t="s">
        <v>7</v>
      </c>
      <c r="B417" t="s">
        <v>12</v>
      </c>
      <c r="C417">
        <v>14</v>
      </c>
      <c r="D417" t="s">
        <v>235</v>
      </c>
      <c r="E417" t="s">
        <v>16</v>
      </c>
      <c r="F417">
        <v>29661</v>
      </c>
      <c r="G417" t="s">
        <v>15</v>
      </c>
      <c r="H417">
        <f t="shared" si="6"/>
        <v>1458</v>
      </c>
      <c r="I417" s="1">
        <v>44237</v>
      </c>
      <c r="J417">
        <v>6665024</v>
      </c>
      <c r="K417" t="s">
        <v>234</v>
      </c>
      <c r="L417">
        <v>278</v>
      </c>
      <c r="M417">
        <v>242</v>
      </c>
      <c r="N417">
        <v>484</v>
      </c>
      <c r="O417">
        <v>454</v>
      </c>
    </row>
    <row r="418" spans="1:15" x14ac:dyDescent="0.2">
      <c r="A418" t="s">
        <v>221</v>
      </c>
      <c r="B418" t="s">
        <v>80</v>
      </c>
      <c r="C418">
        <v>10</v>
      </c>
      <c r="D418" t="s">
        <v>233</v>
      </c>
      <c r="E418" t="s">
        <v>22</v>
      </c>
      <c r="F418">
        <v>71050</v>
      </c>
      <c r="G418" t="s">
        <v>9</v>
      </c>
      <c r="H418">
        <f t="shared" si="6"/>
        <v>1225</v>
      </c>
      <c r="I418" s="1">
        <v>44238</v>
      </c>
      <c r="J418">
        <v>6652260</v>
      </c>
      <c r="K418" t="s">
        <v>232</v>
      </c>
      <c r="L418">
        <v>358</v>
      </c>
      <c r="M418">
        <v>206</v>
      </c>
      <c r="N418">
        <v>428</v>
      </c>
      <c r="O418">
        <v>233</v>
      </c>
    </row>
    <row r="419" spans="1:15" x14ac:dyDescent="0.2">
      <c r="A419" t="s">
        <v>188</v>
      </c>
      <c r="B419" t="s">
        <v>71</v>
      </c>
      <c r="C419">
        <v>13</v>
      </c>
      <c r="D419" t="s">
        <v>231</v>
      </c>
      <c r="E419" t="s">
        <v>40</v>
      </c>
      <c r="F419">
        <v>45909</v>
      </c>
      <c r="G419" t="s">
        <v>3</v>
      </c>
      <c r="H419">
        <f t="shared" si="6"/>
        <v>1285</v>
      </c>
      <c r="I419" s="1">
        <v>44239</v>
      </c>
      <c r="J419">
        <v>6754735</v>
      </c>
      <c r="K419" t="s">
        <v>230</v>
      </c>
      <c r="L419">
        <v>344</v>
      </c>
      <c r="M419">
        <v>475</v>
      </c>
      <c r="N419">
        <v>211</v>
      </c>
      <c r="O419">
        <v>255</v>
      </c>
    </row>
    <row r="420" spans="1:15" x14ac:dyDescent="0.2">
      <c r="A420" t="s">
        <v>86</v>
      </c>
      <c r="B420" t="s">
        <v>210</v>
      </c>
      <c r="C420">
        <v>14</v>
      </c>
      <c r="D420" t="s">
        <v>229</v>
      </c>
      <c r="E420" t="s">
        <v>45</v>
      </c>
      <c r="F420">
        <v>91814</v>
      </c>
      <c r="G420" t="s">
        <v>65</v>
      </c>
      <c r="H420">
        <f t="shared" si="6"/>
        <v>1569</v>
      </c>
      <c r="I420" s="1">
        <v>44240</v>
      </c>
      <c r="J420">
        <v>6742770</v>
      </c>
      <c r="K420" t="s">
        <v>228</v>
      </c>
      <c r="L420">
        <v>201</v>
      </c>
      <c r="M420">
        <v>382</v>
      </c>
      <c r="N420">
        <v>491</v>
      </c>
      <c r="O420">
        <v>495</v>
      </c>
    </row>
    <row r="421" spans="1:15" x14ac:dyDescent="0.2">
      <c r="A421" t="s">
        <v>100</v>
      </c>
      <c r="B421" t="s">
        <v>140</v>
      </c>
      <c r="C421">
        <v>9</v>
      </c>
      <c r="D421" t="s">
        <v>227</v>
      </c>
      <c r="E421" t="s">
        <v>34</v>
      </c>
      <c r="F421">
        <v>87834</v>
      </c>
      <c r="G421" t="s">
        <v>61</v>
      </c>
      <c r="H421">
        <f t="shared" si="6"/>
        <v>1580</v>
      </c>
      <c r="I421" s="1">
        <v>44241</v>
      </c>
      <c r="J421">
        <v>6655357</v>
      </c>
      <c r="K421" t="s">
        <v>226</v>
      </c>
      <c r="L421">
        <v>456</v>
      </c>
      <c r="M421">
        <v>270</v>
      </c>
      <c r="N421">
        <v>457</v>
      </c>
      <c r="O421">
        <v>397</v>
      </c>
    </row>
    <row r="422" spans="1:15" x14ac:dyDescent="0.2">
      <c r="A422" t="s">
        <v>151</v>
      </c>
      <c r="B422" t="s">
        <v>58</v>
      </c>
      <c r="C422">
        <v>9</v>
      </c>
      <c r="D422" t="s">
        <v>225</v>
      </c>
      <c r="E422" t="s">
        <v>4</v>
      </c>
      <c r="F422">
        <v>57388</v>
      </c>
      <c r="G422" t="s">
        <v>55</v>
      </c>
      <c r="H422">
        <f t="shared" si="6"/>
        <v>1482</v>
      </c>
      <c r="I422" s="1">
        <v>44242</v>
      </c>
      <c r="J422">
        <v>6657112</v>
      </c>
      <c r="K422" t="s">
        <v>224</v>
      </c>
      <c r="L422">
        <v>299</v>
      </c>
      <c r="M422">
        <v>431</v>
      </c>
      <c r="N422">
        <v>287</v>
      </c>
      <c r="O422">
        <v>465</v>
      </c>
    </row>
    <row r="423" spans="1:15" x14ac:dyDescent="0.2">
      <c r="A423" t="s">
        <v>67</v>
      </c>
      <c r="B423" t="s">
        <v>85</v>
      </c>
      <c r="C423">
        <v>13</v>
      </c>
      <c r="D423" t="s">
        <v>223</v>
      </c>
      <c r="E423" t="s">
        <v>117</v>
      </c>
      <c r="F423">
        <v>52122</v>
      </c>
      <c r="G423" t="s">
        <v>50</v>
      </c>
      <c r="H423">
        <f t="shared" si="6"/>
        <v>1466</v>
      </c>
      <c r="I423" s="1">
        <v>44243</v>
      </c>
      <c r="J423">
        <v>6568498</v>
      </c>
      <c r="K423" t="s">
        <v>222</v>
      </c>
      <c r="L423">
        <v>442</v>
      </c>
      <c r="M423">
        <v>329</v>
      </c>
      <c r="N423">
        <v>315</v>
      </c>
      <c r="O423">
        <v>380</v>
      </c>
    </row>
    <row r="424" spans="1:15" x14ac:dyDescent="0.2">
      <c r="A424" t="s">
        <v>221</v>
      </c>
      <c r="B424" t="s">
        <v>140</v>
      </c>
      <c r="C424">
        <v>14</v>
      </c>
      <c r="D424" t="s">
        <v>220</v>
      </c>
      <c r="E424" t="s">
        <v>56</v>
      </c>
      <c r="F424">
        <v>94697</v>
      </c>
      <c r="G424" t="s">
        <v>44</v>
      </c>
      <c r="H424">
        <f t="shared" si="6"/>
        <v>1004</v>
      </c>
      <c r="I424" s="1">
        <v>44244</v>
      </c>
      <c r="J424">
        <v>6506665</v>
      </c>
      <c r="K424" t="s">
        <v>219</v>
      </c>
      <c r="L424">
        <v>205</v>
      </c>
      <c r="M424">
        <v>331</v>
      </c>
      <c r="N424">
        <v>244</v>
      </c>
      <c r="O424">
        <v>224</v>
      </c>
    </row>
    <row r="425" spans="1:15" x14ac:dyDescent="0.2">
      <c r="A425" t="s">
        <v>141</v>
      </c>
      <c r="B425" t="s">
        <v>85</v>
      </c>
      <c r="C425">
        <v>13</v>
      </c>
      <c r="D425" t="s">
        <v>218</v>
      </c>
      <c r="E425" t="s">
        <v>10</v>
      </c>
      <c r="F425">
        <v>66518</v>
      </c>
      <c r="G425" t="s">
        <v>39</v>
      </c>
      <c r="H425">
        <f t="shared" si="6"/>
        <v>1546</v>
      </c>
      <c r="I425" s="1">
        <v>44245</v>
      </c>
      <c r="J425">
        <v>6524907</v>
      </c>
      <c r="K425" t="s">
        <v>217</v>
      </c>
      <c r="L425">
        <v>384</v>
      </c>
      <c r="M425">
        <v>444</v>
      </c>
      <c r="N425">
        <v>470</v>
      </c>
      <c r="O425">
        <v>248</v>
      </c>
    </row>
    <row r="426" spans="1:15" x14ac:dyDescent="0.2">
      <c r="A426" t="s">
        <v>13</v>
      </c>
      <c r="B426" t="s">
        <v>18</v>
      </c>
      <c r="C426">
        <v>13</v>
      </c>
      <c r="D426" t="s">
        <v>216</v>
      </c>
      <c r="E426" t="s">
        <v>22</v>
      </c>
      <c r="F426">
        <v>19490</v>
      </c>
      <c r="G426" t="s">
        <v>33</v>
      </c>
      <c r="H426">
        <f t="shared" si="6"/>
        <v>1581</v>
      </c>
      <c r="I426" s="1">
        <v>44246</v>
      </c>
      <c r="J426">
        <v>6782169</v>
      </c>
      <c r="K426" t="s">
        <v>215</v>
      </c>
      <c r="L426">
        <v>421</v>
      </c>
      <c r="M426">
        <v>369</v>
      </c>
      <c r="N426">
        <v>357</v>
      </c>
      <c r="O426">
        <v>434</v>
      </c>
    </row>
    <row r="427" spans="1:15" x14ac:dyDescent="0.2">
      <c r="A427" t="s">
        <v>100</v>
      </c>
      <c r="B427" t="s">
        <v>30</v>
      </c>
      <c r="C427">
        <v>13</v>
      </c>
      <c r="D427" t="s">
        <v>214</v>
      </c>
      <c r="E427" t="s">
        <v>117</v>
      </c>
      <c r="F427">
        <v>17940</v>
      </c>
      <c r="G427" t="s">
        <v>27</v>
      </c>
      <c r="H427">
        <f t="shared" si="6"/>
        <v>1283</v>
      </c>
      <c r="I427" s="1">
        <v>44247</v>
      </c>
      <c r="J427">
        <v>6636286</v>
      </c>
      <c r="K427" t="s">
        <v>213</v>
      </c>
      <c r="L427">
        <v>275</v>
      </c>
      <c r="M427">
        <v>341</v>
      </c>
      <c r="N427">
        <v>233</v>
      </c>
      <c r="O427">
        <v>434</v>
      </c>
    </row>
    <row r="428" spans="1:15" x14ac:dyDescent="0.2">
      <c r="A428" t="s">
        <v>86</v>
      </c>
      <c r="B428" t="s">
        <v>150</v>
      </c>
      <c r="C428">
        <v>13</v>
      </c>
      <c r="D428" t="s">
        <v>212</v>
      </c>
      <c r="E428" t="s">
        <v>10</v>
      </c>
      <c r="F428">
        <v>94794</v>
      </c>
      <c r="G428" t="s">
        <v>21</v>
      </c>
      <c r="H428">
        <f t="shared" si="6"/>
        <v>1274</v>
      </c>
      <c r="I428" s="1">
        <v>44248</v>
      </c>
      <c r="J428">
        <v>6636923</v>
      </c>
      <c r="K428" t="s">
        <v>211</v>
      </c>
      <c r="L428">
        <v>231</v>
      </c>
      <c r="M428">
        <v>411</v>
      </c>
      <c r="N428">
        <v>229</v>
      </c>
      <c r="O428">
        <v>403</v>
      </c>
    </row>
    <row r="429" spans="1:15" x14ac:dyDescent="0.2">
      <c r="A429" t="s">
        <v>7</v>
      </c>
      <c r="B429" t="s">
        <v>210</v>
      </c>
      <c r="C429">
        <v>13</v>
      </c>
      <c r="D429" t="s">
        <v>209</v>
      </c>
      <c r="E429" t="s">
        <v>34</v>
      </c>
      <c r="F429">
        <v>80721</v>
      </c>
      <c r="G429" t="s">
        <v>15</v>
      </c>
      <c r="H429">
        <f t="shared" si="6"/>
        <v>1270</v>
      </c>
      <c r="I429" s="1">
        <v>44249</v>
      </c>
      <c r="J429">
        <v>6539384</v>
      </c>
      <c r="K429" t="s">
        <v>208</v>
      </c>
      <c r="L429">
        <v>273</v>
      </c>
      <c r="M429">
        <v>359</v>
      </c>
      <c r="N429">
        <v>310</v>
      </c>
      <c r="O429">
        <v>328</v>
      </c>
    </row>
    <row r="430" spans="1:15" x14ac:dyDescent="0.2">
      <c r="A430" t="s">
        <v>83</v>
      </c>
      <c r="B430" t="s">
        <v>18</v>
      </c>
      <c r="C430">
        <v>15</v>
      </c>
      <c r="D430" t="s">
        <v>207</v>
      </c>
      <c r="E430" t="s">
        <v>16</v>
      </c>
      <c r="F430">
        <v>45508</v>
      </c>
      <c r="G430" t="s">
        <v>9</v>
      </c>
      <c r="H430">
        <f t="shared" si="6"/>
        <v>1209</v>
      </c>
      <c r="I430" s="1">
        <v>44250</v>
      </c>
      <c r="J430">
        <v>6594052</v>
      </c>
      <c r="K430" t="s">
        <v>206</v>
      </c>
      <c r="L430">
        <v>210</v>
      </c>
      <c r="M430">
        <v>397</v>
      </c>
      <c r="N430">
        <v>233</v>
      </c>
      <c r="O430">
        <v>369</v>
      </c>
    </row>
    <row r="431" spans="1:15" x14ac:dyDescent="0.2">
      <c r="A431" t="s">
        <v>81</v>
      </c>
      <c r="B431" t="s">
        <v>80</v>
      </c>
      <c r="C431">
        <v>15</v>
      </c>
      <c r="D431" t="s">
        <v>205</v>
      </c>
      <c r="E431" t="s">
        <v>117</v>
      </c>
      <c r="F431">
        <v>42601</v>
      </c>
      <c r="G431" t="s">
        <v>3</v>
      </c>
      <c r="H431">
        <f t="shared" si="6"/>
        <v>1581</v>
      </c>
      <c r="I431" s="1">
        <v>44251</v>
      </c>
      <c r="J431">
        <v>6709311</v>
      </c>
      <c r="K431" t="s">
        <v>204</v>
      </c>
      <c r="L431">
        <v>460</v>
      </c>
      <c r="M431">
        <v>371</v>
      </c>
      <c r="N431">
        <v>352</v>
      </c>
      <c r="O431">
        <v>398</v>
      </c>
    </row>
    <row r="432" spans="1:15" x14ac:dyDescent="0.2">
      <c r="A432" t="s">
        <v>53</v>
      </c>
      <c r="B432" t="s">
        <v>150</v>
      </c>
      <c r="C432">
        <v>8</v>
      </c>
      <c r="D432" t="s">
        <v>203</v>
      </c>
      <c r="E432" t="s">
        <v>28</v>
      </c>
      <c r="F432">
        <v>14568</v>
      </c>
      <c r="G432" t="s">
        <v>65</v>
      </c>
      <c r="H432">
        <f t="shared" si="6"/>
        <v>1668</v>
      </c>
      <c r="I432" s="1">
        <v>44252</v>
      </c>
      <c r="J432">
        <v>6674272</v>
      </c>
      <c r="K432" t="s">
        <v>202</v>
      </c>
      <c r="L432">
        <v>372</v>
      </c>
      <c r="M432">
        <v>496</v>
      </c>
      <c r="N432">
        <v>356</v>
      </c>
      <c r="O432">
        <v>444</v>
      </c>
    </row>
    <row r="433" spans="1:15" x14ac:dyDescent="0.2">
      <c r="A433" t="s">
        <v>72</v>
      </c>
      <c r="B433" t="s">
        <v>58</v>
      </c>
      <c r="C433">
        <v>9</v>
      </c>
      <c r="D433" t="s">
        <v>201</v>
      </c>
      <c r="E433" t="s">
        <v>22</v>
      </c>
      <c r="F433">
        <v>10138</v>
      </c>
      <c r="G433" t="s">
        <v>61</v>
      </c>
      <c r="H433">
        <f t="shared" si="6"/>
        <v>1627</v>
      </c>
      <c r="I433" s="1">
        <v>44253</v>
      </c>
      <c r="J433">
        <v>6534012</v>
      </c>
      <c r="K433" t="s">
        <v>200</v>
      </c>
      <c r="L433">
        <v>484</v>
      </c>
      <c r="M433">
        <v>365</v>
      </c>
      <c r="N433">
        <v>470</v>
      </c>
      <c r="O433">
        <v>308</v>
      </c>
    </row>
    <row r="434" spans="1:15" x14ac:dyDescent="0.2">
      <c r="A434" t="s">
        <v>13</v>
      </c>
      <c r="B434" t="s">
        <v>199</v>
      </c>
      <c r="C434">
        <v>9</v>
      </c>
      <c r="D434" t="s">
        <v>198</v>
      </c>
      <c r="E434" t="s">
        <v>16</v>
      </c>
      <c r="F434">
        <v>94148</v>
      </c>
      <c r="G434" t="s">
        <v>55</v>
      </c>
      <c r="H434">
        <f t="shared" si="6"/>
        <v>1536</v>
      </c>
      <c r="I434" s="1">
        <v>44254</v>
      </c>
      <c r="J434">
        <v>6628096</v>
      </c>
      <c r="K434" t="s">
        <v>197</v>
      </c>
      <c r="L434">
        <v>471</v>
      </c>
      <c r="M434">
        <v>488</v>
      </c>
      <c r="N434">
        <v>346</v>
      </c>
      <c r="O434">
        <v>231</v>
      </c>
    </row>
    <row r="435" spans="1:15" x14ac:dyDescent="0.2">
      <c r="A435" t="s">
        <v>83</v>
      </c>
      <c r="B435" t="s">
        <v>58</v>
      </c>
      <c r="C435">
        <v>10</v>
      </c>
      <c r="D435" t="s">
        <v>196</v>
      </c>
      <c r="E435" t="s">
        <v>10</v>
      </c>
      <c r="F435">
        <v>52120</v>
      </c>
      <c r="G435" t="s">
        <v>50</v>
      </c>
      <c r="H435">
        <f t="shared" si="6"/>
        <v>1659</v>
      </c>
      <c r="I435" s="1">
        <v>44255</v>
      </c>
      <c r="J435">
        <v>6797966</v>
      </c>
      <c r="K435" t="s">
        <v>195</v>
      </c>
      <c r="L435">
        <v>387</v>
      </c>
      <c r="M435">
        <v>424</v>
      </c>
      <c r="N435">
        <v>442</v>
      </c>
      <c r="O435">
        <v>406</v>
      </c>
    </row>
    <row r="436" spans="1:15" x14ac:dyDescent="0.2">
      <c r="A436" t="s">
        <v>141</v>
      </c>
      <c r="B436" t="s">
        <v>52</v>
      </c>
      <c r="C436">
        <v>10</v>
      </c>
      <c r="D436" t="s">
        <v>194</v>
      </c>
      <c r="E436" t="s">
        <v>34</v>
      </c>
      <c r="F436">
        <v>91740</v>
      </c>
      <c r="G436" t="s">
        <v>44</v>
      </c>
      <c r="H436">
        <f t="shared" si="6"/>
        <v>1554</v>
      </c>
      <c r="I436" s="1">
        <v>44256</v>
      </c>
      <c r="J436">
        <v>6764887</v>
      </c>
      <c r="K436" t="s">
        <v>193</v>
      </c>
      <c r="L436">
        <v>413</v>
      </c>
      <c r="M436">
        <v>368</v>
      </c>
      <c r="N436">
        <v>334</v>
      </c>
      <c r="O436">
        <v>439</v>
      </c>
    </row>
    <row r="437" spans="1:15" x14ac:dyDescent="0.2">
      <c r="A437" t="s">
        <v>86</v>
      </c>
      <c r="B437" t="s">
        <v>121</v>
      </c>
      <c r="C437">
        <v>13</v>
      </c>
      <c r="D437" t="s">
        <v>192</v>
      </c>
      <c r="E437" t="s">
        <v>45</v>
      </c>
      <c r="F437">
        <v>81461</v>
      </c>
      <c r="G437" t="s">
        <v>39</v>
      </c>
      <c r="H437">
        <f t="shared" si="6"/>
        <v>1176</v>
      </c>
      <c r="I437" s="1">
        <v>44257</v>
      </c>
      <c r="J437">
        <v>6769282</v>
      </c>
      <c r="K437" t="s">
        <v>191</v>
      </c>
      <c r="L437">
        <v>219</v>
      </c>
      <c r="M437">
        <v>358</v>
      </c>
      <c r="N437">
        <v>333</v>
      </c>
      <c r="O437">
        <v>266</v>
      </c>
    </row>
    <row r="438" spans="1:15" x14ac:dyDescent="0.2">
      <c r="A438" t="s">
        <v>53</v>
      </c>
      <c r="B438" t="s">
        <v>140</v>
      </c>
      <c r="C438">
        <v>15</v>
      </c>
      <c r="D438" t="s">
        <v>190</v>
      </c>
      <c r="E438" t="s">
        <v>22</v>
      </c>
      <c r="F438">
        <v>26375</v>
      </c>
      <c r="G438" t="s">
        <v>33</v>
      </c>
      <c r="H438">
        <f t="shared" si="6"/>
        <v>1338</v>
      </c>
      <c r="I438" s="1">
        <v>44258</v>
      </c>
      <c r="J438">
        <v>6506905</v>
      </c>
      <c r="K438" t="s">
        <v>189</v>
      </c>
      <c r="L438">
        <v>241</v>
      </c>
      <c r="M438">
        <v>305</v>
      </c>
      <c r="N438">
        <v>303</v>
      </c>
      <c r="O438">
        <v>489</v>
      </c>
    </row>
    <row r="439" spans="1:15" x14ac:dyDescent="0.2">
      <c r="A439" t="s">
        <v>188</v>
      </c>
      <c r="B439" t="s">
        <v>12</v>
      </c>
      <c r="C439">
        <v>15</v>
      </c>
      <c r="D439" t="s">
        <v>187</v>
      </c>
      <c r="E439" t="s">
        <v>40</v>
      </c>
      <c r="F439">
        <v>60775</v>
      </c>
      <c r="G439" t="s">
        <v>27</v>
      </c>
      <c r="H439">
        <f t="shared" si="6"/>
        <v>1362</v>
      </c>
      <c r="I439" s="1">
        <v>44259</v>
      </c>
      <c r="J439">
        <v>6529892</v>
      </c>
      <c r="K439" t="s">
        <v>186</v>
      </c>
      <c r="L439">
        <v>389</v>
      </c>
      <c r="M439">
        <v>353</v>
      </c>
      <c r="N439">
        <v>331</v>
      </c>
      <c r="O439">
        <v>289</v>
      </c>
    </row>
    <row r="440" spans="1:15" x14ac:dyDescent="0.2">
      <c r="A440" t="s">
        <v>19</v>
      </c>
      <c r="B440" t="s">
        <v>6</v>
      </c>
      <c r="C440">
        <v>13</v>
      </c>
      <c r="D440" t="s">
        <v>185</v>
      </c>
      <c r="E440" t="s">
        <v>56</v>
      </c>
      <c r="F440">
        <v>41919</v>
      </c>
      <c r="G440" t="s">
        <v>21</v>
      </c>
      <c r="H440">
        <f t="shared" si="6"/>
        <v>1240</v>
      </c>
      <c r="I440" s="1">
        <v>44260</v>
      </c>
      <c r="J440">
        <v>6518841</v>
      </c>
      <c r="K440" t="s">
        <v>184</v>
      </c>
      <c r="L440">
        <v>353</v>
      </c>
      <c r="M440">
        <v>326</v>
      </c>
      <c r="N440">
        <v>277</v>
      </c>
      <c r="O440">
        <v>284</v>
      </c>
    </row>
    <row r="441" spans="1:15" x14ac:dyDescent="0.2">
      <c r="A441" t="s">
        <v>53</v>
      </c>
      <c r="B441" t="s">
        <v>94</v>
      </c>
      <c r="C441">
        <v>13</v>
      </c>
      <c r="D441" t="s">
        <v>183</v>
      </c>
      <c r="E441" t="s">
        <v>45</v>
      </c>
      <c r="F441">
        <v>90776</v>
      </c>
      <c r="G441" t="s">
        <v>15</v>
      </c>
      <c r="H441">
        <f t="shared" si="6"/>
        <v>1646</v>
      </c>
      <c r="I441" s="1">
        <v>44261</v>
      </c>
      <c r="J441">
        <v>6582865</v>
      </c>
      <c r="K441" t="s">
        <v>182</v>
      </c>
      <c r="L441">
        <v>368</v>
      </c>
      <c r="M441">
        <v>483</v>
      </c>
      <c r="N441">
        <v>451</v>
      </c>
      <c r="O441">
        <v>344</v>
      </c>
    </row>
    <row r="442" spans="1:15" x14ac:dyDescent="0.2">
      <c r="A442" t="s">
        <v>53</v>
      </c>
      <c r="B442" t="s">
        <v>58</v>
      </c>
      <c r="C442">
        <v>14</v>
      </c>
      <c r="D442" t="s">
        <v>181</v>
      </c>
      <c r="E442" t="s">
        <v>16</v>
      </c>
      <c r="F442">
        <v>36744</v>
      </c>
      <c r="G442" t="s">
        <v>9</v>
      </c>
      <c r="H442">
        <f t="shared" si="6"/>
        <v>1342</v>
      </c>
      <c r="I442" s="1">
        <v>44262</v>
      </c>
      <c r="J442">
        <v>6637693</v>
      </c>
      <c r="K442" t="s">
        <v>180</v>
      </c>
      <c r="L442">
        <v>264</v>
      </c>
      <c r="M442">
        <v>476</v>
      </c>
      <c r="N442">
        <v>278</v>
      </c>
      <c r="O442">
        <v>324</v>
      </c>
    </row>
    <row r="443" spans="1:15" x14ac:dyDescent="0.2">
      <c r="A443" t="s">
        <v>7</v>
      </c>
      <c r="B443" t="s">
        <v>179</v>
      </c>
      <c r="C443">
        <v>11</v>
      </c>
      <c r="D443" t="s">
        <v>178</v>
      </c>
      <c r="E443" t="s">
        <v>4</v>
      </c>
      <c r="F443">
        <v>31072</v>
      </c>
      <c r="G443" t="s">
        <v>3</v>
      </c>
      <c r="H443">
        <f t="shared" si="6"/>
        <v>1254</v>
      </c>
      <c r="I443" s="1">
        <v>44263</v>
      </c>
      <c r="J443">
        <v>6689343</v>
      </c>
      <c r="K443" t="s">
        <v>177</v>
      </c>
      <c r="L443">
        <v>306</v>
      </c>
      <c r="M443">
        <v>384</v>
      </c>
      <c r="N443">
        <v>234</v>
      </c>
      <c r="O443">
        <v>330</v>
      </c>
    </row>
    <row r="444" spans="1:15" x14ac:dyDescent="0.2">
      <c r="A444" t="s">
        <v>72</v>
      </c>
      <c r="B444" t="s">
        <v>85</v>
      </c>
      <c r="C444">
        <v>12</v>
      </c>
      <c r="D444" t="s">
        <v>176</v>
      </c>
      <c r="E444" t="s">
        <v>4</v>
      </c>
      <c r="F444">
        <v>23801</v>
      </c>
      <c r="G444" t="s">
        <v>65</v>
      </c>
      <c r="H444">
        <f t="shared" si="6"/>
        <v>1841</v>
      </c>
      <c r="I444" s="1">
        <v>44264</v>
      </c>
      <c r="J444">
        <v>6591518</v>
      </c>
      <c r="K444" t="s">
        <v>175</v>
      </c>
      <c r="L444">
        <v>362</v>
      </c>
      <c r="M444">
        <v>491</v>
      </c>
      <c r="N444">
        <v>500</v>
      </c>
      <c r="O444">
        <v>488</v>
      </c>
    </row>
    <row r="445" spans="1:15" x14ac:dyDescent="0.2">
      <c r="A445" t="s">
        <v>174</v>
      </c>
      <c r="B445" t="s">
        <v>36</v>
      </c>
      <c r="C445">
        <v>13</v>
      </c>
      <c r="D445" t="s">
        <v>173</v>
      </c>
      <c r="E445" t="s">
        <v>28</v>
      </c>
      <c r="F445">
        <v>86581</v>
      </c>
      <c r="G445" t="s">
        <v>61</v>
      </c>
      <c r="H445">
        <f t="shared" si="6"/>
        <v>1456</v>
      </c>
      <c r="I445" s="1">
        <v>44265</v>
      </c>
      <c r="J445">
        <v>6592855</v>
      </c>
      <c r="K445" t="s">
        <v>172</v>
      </c>
      <c r="L445">
        <v>382</v>
      </c>
      <c r="M445">
        <v>318</v>
      </c>
      <c r="N445">
        <v>439</v>
      </c>
      <c r="O445">
        <v>317</v>
      </c>
    </row>
    <row r="446" spans="1:15" x14ac:dyDescent="0.2">
      <c r="A446" t="s">
        <v>13</v>
      </c>
      <c r="B446" t="s">
        <v>104</v>
      </c>
      <c r="C446">
        <v>15</v>
      </c>
      <c r="D446" t="s">
        <v>171</v>
      </c>
      <c r="E446" t="s">
        <v>56</v>
      </c>
      <c r="F446">
        <v>26892</v>
      </c>
      <c r="G446" t="s">
        <v>55</v>
      </c>
      <c r="H446">
        <f t="shared" si="6"/>
        <v>1598</v>
      </c>
      <c r="I446" s="1">
        <v>44266</v>
      </c>
      <c r="J446">
        <v>6728114</v>
      </c>
      <c r="K446" t="s">
        <v>170</v>
      </c>
      <c r="L446">
        <v>244</v>
      </c>
      <c r="M446">
        <v>478</v>
      </c>
      <c r="N446">
        <v>451</v>
      </c>
      <c r="O446">
        <v>425</v>
      </c>
    </row>
    <row r="447" spans="1:15" x14ac:dyDescent="0.2">
      <c r="A447" t="s">
        <v>67</v>
      </c>
      <c r="B447" t="s">
        <v>140</v>
      </c>
      <c r="C447">
        <v>15</v>
      </c>
      <c r="D447" t="s">
        <v>169</v>
      </c>
      <c r="E447" t="s">
        <v>40</v>
      </c>
      <c r="F447">
        <v>92038</v>
      </c>
      <c r="G447" t="s">
        <v>50</v>
      </c>
      <c r="H447">
        <f t="shared" si="6"/>
        <v>1409</v>
      </c>
      <c r="I447" s="1">
        <v>44267</v>
      </c>
      <c r="J447">
        <v>6548976</v>
      </c>
      <c r="K447" t="s">
        <v>168</v>
      </c>
      <c r="L447">
        <v>329</v>
      </c>
      <c r="M447">
        <v>285</v>
      </c>
      <c r="N447">
        <v>301</v>
      </c>
      <c r="O447">
        <v>494</v>
      </c>
    </row>
    <row r="448" spans="1:15" x14ac:dyDescent="0.2">
      <c r="A448" t="s">
        <v>42</v>
      </c>
      <c r="B448" t="s">
        <v>150</v>
      </c>
      <c r="C448">
        <v>9</v>
      </c>
      <c r="D448" t="s">
        <v>167</v>
      </c>
      <c r="E448" t="s">
        <v>117</v>
      </c>
      <c r="F448">
        <v>15909</v>
      </c>
      <c r="G448" t="s">
        <v>44</v>
      </c>
      <c r="H448">
        <f t="shared" si="6"/>
        <v>1280</v>
      </c>
      <c r="I448" s="1">
        <v>44268</v>
      </c>
      <c r="J448">
        <v>6534557</v>
      </c>
      <c r="K448" t="s">
        <v>166</v>
      </c>
      <c r="L448">
        <v>276</v>
      </c>
      <c r="M448">
        <v>372</v>
      </c>
      <c r="N448">
        <v>276</v>
      </c>
      <c r="O448">
        <v>356</v>
      </c>
    </row>
    <row r="449" spans="1:15" x14ac:dyDescent="0.2">
      <c r="A449" t="s">
        <v>151</v>
      </c>
      <c r="B449" t="s">
        <v>30</v>
      </c>
      <c r="C449">
        <v>12</v>
      </c>
      <c r="D449" t="s">
        <v>165</v>
      </c>
      <c r="E449" t="s">
        <v>117</v>
      </c>
      <c r="F449">
        <v>56512</v>
      </c>
      <c r="G449" t="s">
        <v>39</v>
      </c>
      <c r="H449">
        <f t="shared" si="6"/>
        <v>1272</v>
      </c>
      <c r="I449" s="1">
        <v>44269</v>
      </c>
      <c r="J449">
        <v>6730245</v>
      </c>
      <c r="K449" t="s">
        <v>164</v>
      </c>
      <c r="L449">
        <v>270</v>
      </c>
      <c r="M449">
        <v>311</v>
      </c>
      <c r="N449">
        <v>251</v>
      </c>
      <c r="O449">
        <v>440</v>
      </c>
    </row>
    <row r="450" spans="1:15" x14ac:dyDescent="0.2">
      <c r="A450" t="s">
        <v>151</v>
      </c>
      <c r="B450" t="s">
        <v>24</v>
      </c>
      <c r="C450">
        <v>10</v>
      </c>
      <c r="D450" t="s">
        <v>163</v>
      </c>
      <c r="E450" t="s">
        <v>10</v>
      </c>
      <c r="F450">
        <v>46774</v>
      </c>
      <c r="G450" t="s">
        <v>33</v>
      </c>
      <c r="H450">
        <f t="shared" si="6"/>
        <v>1649</v>
      </c>
      <c r="I450" s="1">
        <v>44270</v>
      </c>
      <c r="J450">
        <v>6577926</v>
      </c>
      <c r="K450" t="s">
        <v>162</v>
      </c>
      <c r="L450">
        <v>449</v>
      </c>
      <c r="M450">
        <v>460</v>
      </c>
      <c r="N450">
        <v>368</v>
      </c>
      <c r="O450">
        <v>372</v>
      </c>
    </row>
    <row r="451" spans="1:15" x14ac:dyDescent="0.2">
      <c r="A451" t="s">
        <v>13</v>
      </c>
      <c r="B451" t="s">
        <v>71</v>
      </c>
      <c r="C451">
        <v>11</v>
      </c>
      <c r="D451" t="s">
        <v>161</v>
      </c>
      <c r="E451" t="s">
        <v>34</v>
      </c>
      <c r="F451">
        <v>27119</v>
      </c>
      <c r="G451" t="s">
        <v>27</v>
      </c>
      <c r="H451">
        <f t="shared" si="6"/>
        <v>1331</v>
      </c>
      <c r="I451" s="1">
        <v>44271</v>
      </c>
      <c r="J451">
        <v>6745216</v>
      </c>
      <c r="K451" t="s">
        <v>160</v>
      </c>
      <c r="L451">
        <v>246</v>
      </c>
      <c r="M451">
        <v>244</v>
      </c>
      <c r="N451">
        <v>401</v>
      </c>
      <c r="O451">
        <v>440</v>
      </c>
    </row>
    <row r="452" spans="1:15" x14ac:dyDescent="0.2">
      <c r="A452" t="s">
        <v>72</v>
      </c>
      <c r="B452" t="s">
        <v>140</v>
      </c>
      <c r="C452">
        <v>11</v>
      </c>
      <c r="D452" t="s">
        <v>159</v>
      </c>
      <c r="E452" t="s">
        <v>16</v>
      </c>
      <c r="F452">
        <v>39174</v>
      </c>
      <c r="G452" t="s">
        <v>21</v>
      </c>
      <c r="H452">
        <f t="shared" si="6"/>
        <v>1288</v>
      </c>
      <c r="I452" s="1">
        <v>44272</v>
      </c>
      <c r="J452">
        <v>6718110</v>
      </c>
      <c r="K452" t="s">
        <v>158</v>
      </c>
      <c r="L452">
        <v>411</v>
      </c>
      <c r="M452">
        <v>226</v>
      </c>
      <c r="N452">
        <v>275</v>
      </c>
      <c r="O452">
        <v>376</v>
      </c>
    </row>
    <row r="453" spans="1:15" x14ac:dyDescent="0.2">
      <c r="A453" t="s">
        <v>25</v>
      </c>
      <c r="B453" t="s">
        <v>52</v>
      </c>
      <c r="C453">
        <v>14</v>
      </c>
      <c r="D453" t="s">
        <v>157</v>
      </c>
      <c r="E453" t="s">
        <v>4</v>
      </c>
      <c r="F453">
        <v>18023</v>
      </c>
      <c r="G453" t="s">
        <v>15</v>
      </c>
      <c r="H453">
        <f t="shared" si="6"/>
        <v>1544</v>
      </c>
      <c r="I453" s="1">
        <v>44273</v>
      </c>
      <c r="J453">
        <v>6754137</v>
      </c>
      <c r="K453" t="s">
        <v>156</v>
      </c>
      <c r="L453">
        <v>445</v>
      </c>
      <c r="M453">
        <v>323</v>
      </c>
      <c r="N453">
        <v>437</v>
      </c>
      <c r="O453">
        <v>339</v>
      </c>
    </row>
    <row r="454" spans="1:15" x14ac:dyDescent="0.2">
      <c r="A454" t="s">
        <v>53</v>
      </c>
      <c r="B454" t="s">
        <v>30</v>
      </c>
      <c r="C454">
        <v>15</v>
      </c>
      <c r="D454" t="s">
        <v>155</v>
      </c>
      <c r="E454" t="s">
        <v>28</v>
      </c>
      <c r="F454">
        <v>85206</v>
      </c>
      <c r="G454" t="s">
        <v>9</v>
      </c>
      <c r="H454">
        <f t="shared" si="6"/>
        <v>1383</v>
      </c>
      <c r="I454" s="1">
        <v>44274</v>
      </c>
      <c r="J454">
        <v>6769733</v>
      </c>
      <c r="K454" t="s">
        <v>154</v>
      </c>
      <c r="L454">
        <v>440</v>
      </c>
      <c r="M454">
        <v>444</v>
      </c>
      <c r="N454">
        <v>299</v>
      </c>
      <c r="O454">
        <v>200</v>
      </c>
    </row>
    <row r="455" spans="1:15" x14ac:dyDescent="0.2">
      <c r="A455" t="s">
        <v>151</v>
      </c>
      <c r="B455" t="s">
        <v>6</v>
      </c>
      <c r="C455">
        <v>15</v>
      </c>
      <c r="D455" t="s">
        <v>153</v>
      </c>
      <c r="E455" t="s">
        <v>22</v>
      </c>
      <c r="F455">
        <v>46957</v>
      </c>
      <c r="G455" t="s">
        <v>3</v>
      </c>
      <c r="H455">
        <f t="shared" si="6"/>
        <v>1564</v>
      </c>
      <c r="I455" s="1">
        <v>44275</v>
      </c>
      <c r="J455">
        <v>6655134</v>
      </c>
      <c r="K455" t="s">
        <v>152</v>
      </c>
      <c r="L455">
        <v>393</v>
      </c>
      <c r="M455">
        <v>389</v>
      </c>
      <c r="N455">
        <v>414</v>
      </c>
      <c r="O455">
        <v>368</v>
      </c>
    </row>
    <row r="456" spans="1:15" x14ac:dyDescent="0.2">
      <c r="A456" t="s">
        <v>151</v>
      </c>
      <c r="B456" t="s">
        <v>150</v>
      </c>
      <c r="C456">
        <v>9</v>
      </c>
      <c r="D456" t="s">
        <v>149</v>
      </c>
      <c r="E456" t="s">
        <v>45</v>
      </c>
      <c r="F456">
        <v>55564</v>
      </c>
      <c r="G456" t="s">
        <v>65</v>
      </c>
      <c r="H456">
        <f t="shared" si="6"/>
        <v>1506</v>
      </c>
      <c r="I456" s="1">
        <v>44276</v>
      </c>
      <c r="J456">
        <v>6598871</v>
      </c>
      <c r="K456" t="s">
        <v>148</v>
      </c>
      <c r="L456">
        <v>452</v>
      </c>
      <c r="M456">
        <v>471</v>
      </c>
      <c r="N456">
        <v>320</v>
      </c>
      <c r="O456">
        <v>263</v>
      </c>
    </row>
    <row r="457" spans="1:15" x14ac:dyDescent="0.2">
      <c r="A457" t="s">
        <v>42</v>
      </c>
      <c r="B457" t="s">
        <v>140</v>
      </c>
      <c r="C457">
        <v>14</v>
      </c>
      <c r="D457" t="s">
        <v>147</v>
      </c>
      <c r="E457" t="s">
        <v>10</v>
      </c>
      <c r="F457">
        <v>96156</v>
      </c>
      <c r="G457" t="s">
        <v>61</v>
      </c>
      <c r="H457">
        <f t="shared" si="6"/>
        <v>1454</v>
      </c>
      <c r="I457" s="1">
        <v>44277</v>
      </c>
      <c r="J457">
        <v>6651266</v>
      </c>
      <c r="K457" t="s">
        <v>146</v>
      </c>
      <c r="L457">
        <v>429</v>
      </c>
      <c r="M457">
        <v>429</v>
      </c>
      <c r="N457">
        <v>220</v>
      </c>
      <c r="O457">
        <v>376</v>
      </c>
    </row>
    <row r="458" spans="1:15" x14ac:dyDescent="0.2">
      <c r="A458" t="s">
        <v>102</v>
      </c>
      <c r="B458" t="s">
        <v>63</v>
      </c>
      <c r="C458">
        <v>8</v>
      </c>
      <c r="D458" t="s">
        <v>145</v>
      </c>
      <c r="E458" t="s">
        <v>34</v>
      </c>
      <c r="F458">
        <v>76095</v>
      </c>
      <c r="G458" t="s">
        <v>55</v>
      </c>
      <c r="H458">
        <f t="shared" si="6"/>
        <v>1384</v>
      </c>
      <c r="I458" s="1">
        <v>44278</v>
      </c>
      <c r="J458">
        <v>6612583</v>
      </c>
      <c r="K458" t="s">
        <v>144</v>
      </c>
      <c r="L458">
        <v>483</v>
      </c>
      <c r="M458">
        <v>215</v>
      </c>
      <c r="N458">
        <v>275</v>
      </c>
      <c r="O458">
        <v>411</v>
      </c>
    </row>
    <row r="459" spans="1:15" x14ac:dyDescent="0.2">
      <c r="A459" t="s">
        <v>67</v>
      </c>
      <c r="B459" t="s">
        <v>76</v>
      </c>
      <c r="C459">
        <v>8</v>
      </c>
      <c r="D459" t="s">
        <v>143</v>
      </c>
      <c r="E459" t="s">
        <v>45</v>
      </c>
      <c r="F459">
        <v>18479</v>
      </c>
      <c r="G459" t="s">
        <v>50</v>
      </c>
      <c r="H459">
        <f t="shared" si="6"/>
        <v>1699</v>
      </c>
      <c r="I459" s="1">
        <v>44279</v>
      </c>
      <c r="J459">
        <v>6754192</v>
      </c>
      <c r="K459" t="s">
        <v>142</v>
      </c>
      <c r="L459">
        <v>484</v>
      </c>
      <c r="M459">
        <v>305</v>
      </c>
      <c r="N459">
        <v>459</v>
      </c>
      <c r="O459">
        <v>451</v>
      </c>
    </row>
    <row r="460" spans="1:15" x14ac:dyDescent="0.2">
      <c r="A460" t="s">
        <v>141</v>
      </c>
      <c r="B460" t="s">
        <v>140</v>
      </c>
      <c r="C460">
        <v>9</v>
      </c>
      <c r="D460" t="s">
        <v>139</v>
      </c>
      <c r="E460" t="s">
        <v>40</v>
      </c>
      <c r="F460">
        <v>85528</v>
      </c>
      <c r="G460" t="s">
        <v>44</v>
      </c>
      <c r="H460">
        <f t="shared" ref="H460:H503" si="7">L460+M460+N460+O460</f>
        <v>1651</v>
      </c>
      <c r="I460" s="1">
        <v>44280</v>
      </c>
      <c r="J460">
        <v>6612418</v>
      </c>
      <c r="K460" t="s">
        <v>138</v>
      </c>
      <c r="L460">
        <v>406</v>
      </c>
      <c r="M460">
        <v>280</v>
      </c>
      <c r="N460">
        <v>487</v>
      </c>
      <c r="O460">
        <v>478</v>
      </c>
    </row>
    <row r="461" spans="1:15" x14ac:dyDescent="0.2">
      <c r="A461" t="s">
        <v>53</v>
      </c>
      <c r="B461" t="s">
        <v>6</v>
      </c>
      <c r="C461">
        <v>13</v>
      </c>
      <c r="D461" t="s">
        <v>137</v>
      </c>
      <c r="E461" t="s">
        <v>56</v>
      </c>
      <c r="F461">
        <v>36659</v>
      </c>
      <c r="G461" t="s">
        <v>39</v>
      </c>
      <c r="H461">
        <f t="shared" si="7"/>
        <v>1464</v>
      </c>
      <c r="I461" s="1">
        <v>44281</v>
      </c>
      <c r="J461">
        <v>6577303</v>
      </c>
      <c r="K461" t="s">
        <v>136</v>
      </c>
      <c r="L461">
        <v>239</v>
      </c>
      <c r="M461">
        <v>254</v>
      </c>
      <c r="N461">
        <v>479</v>
      </c>
      <c r="O461">
        <v>492</v>
      </c>
    </row>
    <row r="462" spans="1:15" x14ac:dyDescent="0.2">
      <c r="A462" t="s">
        <v>77</v>
      </c>
      <c r="B462" t="s">
        <v>52</v>
      </c>
      <c r="C462">
        <v>10</v>
      </c>
      <c r="D462" t="s">
        <v>135</v>
      </c>
      <c r="E462" t="s">
        <v>22</v>
      </c>
      <c r="F462">
        <v>21569</v>
      </c>
      <c r="G462" t="s">
        <v>33</v>
      </c>
      <c r="H462">
        <f t="shared" si="7"/>
        <v>1426</v>
      </c>
      <c r="I462" s="1">
        <v>44282</v>
      </c>
      <c r="J462">
        <v>6688551</v>
      </c>
      <c r="K462" t="s">
        <v>134</v>
      </c>
      <c r="L462">
        <v>392</v>
      </c>
      <c r="M462">
        <v>384</v>
      </c>
      <c r="N462">
        <v>409</v>
      </c>
      <c r="O462">
        <v>241</v>
      </c>
    </row>
    <row r="463" spans="1:15" x14ac:dyDescent="0.2">
      <c r="A463" t="s">
        <v>31</v>
      </c>
      <c r="B463" t="s">
        <v>63</v>
      </c>
      <c r="C463">
        <v>9</v>
      </c>
      <c r="D463" t="s">
        <v>133</v>
      </c>
      <c r="E463" t="s">
        <v>16</v>
      </c>
      <c r="F463">
        <v>52187</v>
      </c>
      <c r="G463" t="s">
        <v>27</v>
      </c>
      <c r="H463">
        <f t="shared" si="7"/>
        <v>1624</v>
      </c>
      <c r="I463" s="1">
        <v>44283</v>
      </c>
      <c r="J463">
        <v>6504867</v>
      </c>
      <c r="K463" t="s">
        <v>132</v>
      </c>
      <c r="L463">
        <v>248</v>
      </c>
      <c r="M463">
        <v>482</v>
      </c>
      <c r="N463">
        <v>418</v>
      </c>
      <c r="O463">
        <v>476</v>
      </c>
    </row>
    <row r="464" spans="1:15" x14ac:dyDescent="0.2">
      <c r="A464" t="s">
        <v>77</v>
      </c>
      <c r="B464" t="s">
        <v>121</v>
      </c>
      <c r="C464">
        <v>10</v>
      </c>
      <c r="D464" t="s">
        <v>131</v>
      </c>
      <c r="E464" t="s">
        <v>10</v>
      </c>
      <c r="F464">
        <v>45439</v>
      </c>
      <c r="G464" t="s">
        <v>21</v>
      </c>
      <c r="H464">
        <f t="shared" si="7"/>
        <v>1396</v>
      </c>
      <c r="I464" s="1">
        <v>44284</v>
      </c>
      <c r="J464">
        <v>6506600</v>
      </c>
      <c r="K464" t="s">
        <v>130</v>
      </c>
      <c r="L464">
        <v>389</v>
      </c>
      <c r="M464">
        <v>263</v>
      </c>
      <c r="N464">
        <v>254</v>
      </c>
      <c r="O464">
        <v>490</v>
      </c>
    </row>
    <row r="465" spans="1:15" x14ac:dyDescent="0.2">
      <c r="A465" t="s">
        <v>97</v>
      </c>
      <c r="B465" t="s">
        <v>12</v>
      </c>
      <c r="C465">
        <v>8</v>
      </c>
      <c r="D465" t="s">
        <v>129</v>
      </c>
      <c r="E465" t="s">
        <v>4</v>
      </c>
      <c r="F465">
        <v>25857</v>
      </c>
      <c r="G465" t="s">
        <v>15</v>
      </c>
      <c r="H465">
        <f t="shared" si="7"/>
        <v>1507</v>
      </c>
      <c r="I465" s="1">
        <v>44285</v>
      </c>
      <c r="J465">
        <v>6665200</v>
      </c>
      <c r="K465" t="s">
        <v>128</v>
      </c>
      <c r="L465">
        <v>472</v>
      </c>
      <c r="M465">
        <v>376</v>
      </c>
      <c r="N465">
        <v>388</v>
      </c>
      <c r="O465">
        <v>271</v>
      </c>
    </row>
    <row r="466" spans="1:15" x14ac:dyDescent="0.2">
      <c r="A466" t="s">
        <v>48</v>
      </c>
      <c r="B466" t="s">
        <v>58</v>
      </c>
      <c r="C466">
        <v>8</v>
      </c>
      <c r="D466" t="s">
        <v>127</v>
      </c>
      <c r="E466" t="s">
        <v>28</v>
      </c>
      <c r="F466">
        <v>97333</v>
      </c>
      <c r="G466" t="s">
        <v>9</v>
      </c>
      <c r="H466">
        <f t="shared" si="7"/>
        <v>1508</v>
      </c>
      <c r="I466" s="1">
        <v>44286</v>
      </c>
      <c r="J466">
        <v>6559510</v>
      </c>
      <c r="K466" t="s">
        <v>126</v>
      </c>
      <c r="L466">
        <v>477</v>
      </c>
      <c r="M466">
        <v>365</v>
      </c>
      <c r="N466">
        <v>384</v>
      </c>
      <c r="O466">
        <v>282</v>
      </c>
    </row>
    <row r="467" spans="1:15" x14ac:dyDescent="0.2">
      <c r="A467" t="s">
        <v>13</v>
      </c>
      <c r="B467" t="s">
        <v>36</v>
      </c>
      <c r="C467">
        <v>12</v>
      </c>
      <c r="D467" t="s">
        <v>125</v>
      </c>
      <c r="E467" t="s">
        <v>56</v>
      </c>
      <c r="F467">
        <v>54321</v>
      </c>
      <c r="G467" t="s">
        <v>3</v>
      </c>
      <c r="H467">
        <f t="shared" si="7"/>
        <v>1457</v>
      </c>
      <c r="I467" s="1">
        <v>44287</v>
      </c>
      <c r="J467">
        <v>6650665</v>
      </c>
      <c r="K467" t="s">
        <v>124</v>
      </c>
      <c r="L467">
        <v>431</v>
      </c>
      <c r="M467">
        <v>239</v>
      </c>
      <c r="N467">
        <v>459</v>
      </c>
      <c r="O467">
        <v>328</v>
      </c>
    </row>
    <row r="468" spans="1:15" x14ac:dyDescent="0.2">
      <c r="A468" t="s">
        <v>67</v>
      </c>
      <c r="B468" t="s">
        <v>6</v>
      </c>
      <c r="C468">
        <v>14</v>
      </c>
      <c r="D468" t="s">
        <v>123</v>
      </c>
      <c r="E468" t="s">
        <v>40</v>
      </c>
      <c r="F468">
        <v>70282</v>
      </c>
      <c r="G468" t="s">
        <v>65</v>
      </c>
      <c r="H468">
        <f t="shared" si="7"/>
        <v>1576</v>
      </c>
      <c r="I468" s="1">
        <v>44288</v>
      </c>
      <c r="J468">
        <v>6682802</v>
      </c>
      <c r="K468" t="s">
        <v>122</v>
      </c>
      <c r="L468">
        <v>208</v>
      </c>
      <c r="M468">
        <v>442</v>
      </c>
      <c r="N468">
        <v>470</v>
      </c>
      <c r="O468">
        <v>456</v>
      </c>
    </row>
    <row r="469" spans="1:15" x14ac:dyDescent="0.2">
      <c r="A469" t="s">
        <v>53</v>
      </c>
      <c r="B469" t="s">
        <v>121</v>
      </c>
      <c r="C469">
        <v>10</v>
      </c>
      <c r="D469" t="s">
        <v>120</v>
      </c>
      <c r="E469" t="s">
        <v>117</v>
      </c>
      <c r="F469">
        <v>37942</v>
      </c>
      <c r="G469" t="s">
        <v>61</v>
      </c>
      <c r="H469">
        <f t="shared" si="7"/>
        <v>1445</v>
      </c>
      <c r="I469" s="1">
        <v>44289</v>
      </c>
      <c r="J469">
        <v>6581854</v>
      </c>
      <c r="K469" t="s">
        <v>119</v>
      </c>
      <c r="L469">
        <v>263</v>
      </c>
      <c r="M469">
        <v>444</v>
      </c>
      <c r="N469">
        <v>242</v>
      </c>
      <c r="O469">
        <v>496</v>
      </c>
    </row>
    <row r="470" spans="1:15" x14ac:dyDescent="0.2">
      <c r="A470" t="s">
        <v>19</v>
      </c>
      <c r="B470" t="s">
        <v>71</v>
      </c>
      <c r="C470">
        <v>14</v>
      </c>
      <c r="D470" t="s">
        <v>118</v>
      </c>
      <c r="E470" t="s">
        <v>117</v>
      </c>
      <c r="F470">
        <v>21248</v>
      </c>
      <c r="G470" t="s">
        <v>55</v>
      </c>
      <c r="H470">
        <f t="shared" si="7"/>
        <v>1519</v>
      </c>
      <c r="I470" s="1">
        <v>44290</v>
      </c>
      <c r="J470">
        <v>6571159</v>
      </c>
      <c r="K470" t="s">
        <v>116</v>
      </c>
      <c r="L470">
        <v>491</v>
      </c>
      <c r="M470">
        <v>430</v>
      </c>
      <c r="N470">
        <v>260</v>
      </c>
      <c r="O470">
        <v>338</v>
      </c>
    </row>
    <row r="471" spans="1:15" x14ac:dyDescent="0.2">
      <c r="A471" t="s">
        <v>97</v>
      </c>
      <c r="B471" t="s">
        <v>18</v>
      </c>
      <c r="C471">
        <v>11</v>
      </c>
      <c r="D471" t="s">
        <v>115</v>
      </c>
      <c r="E471" t="s">
        <v>10</v>
      </c>
      <c r="F471">
        <v>23072</v>
      </c>
      <c r="G471" t="s">
        <v>50</v>
      </c>
      <c r="H471">
        <f t="shared" si="7"/>
        <v>1490</v>
      </c>
      <c r="I471" s="1">
        <v>44291</v>
      </c>
      <c r="J471">
        <v>6745462</v>
      </c>
      <c r="K471" t="s">
        <v>114</v>
      </c>
      <c r="L471">
        <v>360</v>
      </c>
      <c r="M471">
        <v>496</v>
      </c>
      <c r="N471">
        <v>264</v>
      </c>
      <c r="O471">
        <v>370</v>
      </c>
    </row>
    <row r="472" spans="1:15" x14ac:dyDescent="0.2">
      <c r="A472" t="s">
        <v>37</v>
      </c>
      <c r="B472" t="s">
        <v>30</v>
      </c>
      <c r="C472">
        <v>12</v>
      </c>
      <c r="D472" t="s">
        <v>113</v>
      </c>
      <c r="E472" t="s">
        <v>16</v>
      </c>
      <c r="F472">
        <v>79215</v>
      </c>
      <c r="G472" t="s">
        <v>44</v>
      </c>
      <c r="H472">
        <f t="shared" si="7"/>
        <v>1582</v>
      </c>
      <c r="I472" s="1">
        <v>44292</v>
      </c>
      <c r="J472">
        <v>6683463</v>
      </c>
      <c r="K472" t="s">
        <v>112</v>
      </c>
      <c r="L472">
        <v>356</v>
      </c>
      <c r="M472">
        <v>496</v>
      </c>
      <c r="N472">
        <v>393</v>
      </c>
      <c r="O472">
        <v>337</v>
      </c>
    </row>
    <row r="473" spans="1:15" x14ac:dyDescent="0.2">
      <c r="A473" t="s">
        <v>13</v>
      </c>
      <c r="B473" t="s">
        <v>94</v>
      </c>
      <c r="C473">
        <v>8</v>
      </c>
      <c r="D473" t="s">
        <v>111</v>
      </c>
      <c r="E473" t="s">
        <v>4</v>
      </c>
      <c r="F473">
        <v>25805</v>
      </c>
      <c r="G473" t="s">
        <v>39</v>
      </c>
      <c r="H473">
        <f t="shared" si="7"/>
        <v>1278</v>
      </c>
      <c r="I473" s="1">
        <v>44293</v>
      </c>
      <c r="J473">
        <v>6649015</v>
      </c>
      <c r="K473" t="s">
        <v>110</v>
      </c>
      <c r="L473">
        <v>211</v>
      </c>
      <c r="M473">
        <v>492</v>
      </c>
      <c r="N473">
        <v>213</v>
      </c>
      <c r="O473">
        <v>362</v>
      </c>
    </row>
    <row r="474" spans="1:15" x14ac:dyDescent="0.2">
      <c r="A474" t="s">
        <v>25</v>
      </c>
      <c r="B474" t="s">
        <v>6</v>
      </c>
      <c r="C474">
        <v>11</v>
      </c>
      <c r="D474" t="s">
        <v>109</v>
      </c>
      <c r="E474" t="s">
        <v>22</v>
      </c>
      <c r="F474">
        <v>28633</v>
      </c>
      <c r="G474" t="s">
        <v>33</v>
      </c>
      <c r="H474">
        <f t="shared" si="7"/>
        <v>1468</v>
      </c>
      <c r="I474" s="1">
        <v>44294</v>
      </c>
      <c r="J474">
        <v>6734164</v>
      </c>
      <c r="K474" t="s">
        <v>108</v>
      </c>
      <c r="L474">
        <v>318</v>
      </c>
      <c r="M474">
        <v>474</v>
      </c>
      <c r="N474">
        <v>304</v>
      </c>
      <c r="O474">
        <v>372</v>
      </c>
    </row>
    <row r="475" spans="1:15" x14ac:dyDescent="0.2">
      <c r="A475" t="s">
        <v>19</v>
      </c>
      <c r="B475" t="s">
        <v>58</v>
      </c>
      <c r="C475">
        <v>14</v>
      </c>
      <c r="D475" t="s">
        <v>107</v>
      </c>
      <c r="E475" t="s">
        <v>45</v>
      </c>
      <c r="F475">
        <v>73639</v>
      </c>
      <c r="G475" t="s">
        <v>27</v>
      </c>
      <c r="H475">
        <f t="shared" si="7"/>
        <v>1332</v>
      </c>
      <c r="I475" s="1">
        <v>44295</v>
      </c>
      <c r="J475">
        <v>6576685</v>
      </c>
      <c r="K475" t="s">
        <v>106</v>
      </c>
      <c r="L475">
        <v>278</v>
      </c>
      <c r="M475">
        <v>209</v>
      </c>
      <c r="N475">
        <v>473</v>
      </c>
      <c r="O475">
        <v>372</v>
      </c>
    </row>
    <row r="476" spans="1:15" x14ac:dyDescent="0.2">
      <c r="A476" t="s">
        <v>53</v>
      </c>
      <c r="B476" t="s">
        <v>24</v>
      </c>
      <c r="C476">
        <v>10</v>
      </c>
      <c r="D476" t="s">
        <v>105</v>
      </c>
      <c r="E476" t="s">
        <v>56</v>
      </c>
      <c r="F476">
        <v>17757</v>
      </c>
      <c r="G476" t="s">
        <v>21</v>
      </c>
      <c r="H476">
        <f t="shared" si="7"/>
        <v>1386</v>
      </c>
      <c r="I476" s="1">
        <v>44296</v>
      </c>
      <c r="J476">
        <v>6673392</v>
      </c>
      <c r="K476" t="s">
        <v>8</v>
      </c>
      <c r="L476">
        <v>489</v>
      </c>
      <c r="M476">
        <v>249</v>
      </c>
      <c r="N476">
        <v>349</v>
      </c>
      <c r="O476">
        <v>299</v>
      </c>
    </row>
    <row r="477" spans="1:15" x14ac:dyDescent="0.2">
      <c r="A477" t="s">
        <v>86</v>
      </c>
      <c r="B477" t="s">
        <v>104</v>
      </c>
      <c r="C477">
        <v>13</v>
      </c>
      <c r="D477" t="s">
        <v>103</v>
      </c>
      <c r="E477" t="s">
        <v>34</v>
      </c>
      <c r="F477">
        <v>75146</v>
      </c>
      <c r="G477" t="s">
        <v>15</v>
      </c>
      <c r="H477">
        <f t="shared" si="7"/>
        <v>1495</v>
      </c>
      <c r="I477" s="1">
        <v>44297</v>
      </c>
      <c r="J477">
        <v>6590337</v>
      </c>
      <c r="K477" t="s">
        <v>2</v>
      </c>
      <c r="L477">
        <v>313</v>
      </c>
      <c r="M477">
        <v>423</v>
      </c>
      <c r="N477">
        <v>456</v>
      </c>
      <c r="O477">
        <v>303</v>
      </c>
    </row>
    <row r="478" spans="1:15" x14ac:dyDescent="0.2">
      <c r="A478" t="s">
        <v>102</v>
      </c>
      <c r="B478" t="s">
        <v>58</v>
      </c>
      <c r="C478">
        <v>11</v>
      </c>
      <c r="D478" t="s">
        <v>101</v>
      </c>
      <c r="E478" t="s">
        <v>45</v>
      </c>
      <c r="F478">
        <v>97785</v>
      </c>
      <c r="G478" t="s">
        <v>9</v>
      </c>
      <c r="H478">
        <f t="shared" si="7"/>
        <v>1435</v>
      </c>
      <c r="I478" s="1">
        <v>44298</v>
      </c>
      <c r="J478">
        <v>6512844</v>
      </c>
      <c r="K478" t="s">
        <v>68</v>
      </c>
      <c r="L478">
        <v>337</v>
      </c>
      <c r="M478">
        <v>417</v>
      </c>
      <c r="N478">
        <v>450</v>
      </c>
      <c r="O478">
        <v>231</v>
      </c>
    </row>
    <row r="479" spans="1:15" x14ac:dyDescent="0.2">
      <c r="A479" t="s">
        <v>100</v>
      </c>
      <c r="B479" t="s">
        <v>36</v>
      </c>
      <c r="C479">
        <v>13</v>
      </c>
      <c r="D479" t="s">
        <v>99</v>
      </c>
      <c r="E479" t="s">
        <v>40</v>
      </c>
      <c r="F479">
        <v>83065</v>
      </c>
      <c r="G479" t="s">
        <v>3</v>
      </c>
      <c r="H479">
        <f t="shared" si="7"/>
        <v>1413</v>
      </c>
      <c r="I479" s="1">
        <v>44299</v>
      </c>
      <c r="J479">
        <v>6585921</v>
      </c>
      <c r="K479" t="s">
        <v>98</v>
      </c>
      <c r="L479">
        <v>202</v>
      </c>
      <c r="M479">
        <v>472</v>
      </c>
      <c r="N479">
        <v>460</v>
      </c>
      <c r="O479">
        <v>279</v>
      </c>
    </row>
    <row r="480" spans="1:15" x14ac:dyDescent="0.2">
      <c r="A480" t="s">
        <v>97</v>
      </c>
      <c r="B480" t="s">
        <v>36</v>
      </c>
      <c r="C480">
        <v>15</v>
      </c>
      <c r="D480" t="s">
        <v>96</v>
      </c>
      <c r="E480" t="s">
        <v>34</v>
      </c>
      <c r="F480">
        <v>16026</v>
      </c>
      <c r="G480" t="s">
        <v>65</v>
      </c>
      <c r="H480">
        <f t="shared" si="7"/>
        <v>1816</v>
      </c>
      <c r="I480" s="1">
        <v>44300</v>
      </c>
      <c r="J480">
        <v>6574398</v>
      </c>
      <c r="K480" t="s">
        <v>95</v>
      </c>
      <c r="L480">
        <v>470</v>
      </c>
      <c r="M480">
        <v>484</v>
      </c>
      <c r="N480">
        <v>399</v>
      </c>
      <c r="O480">
        <v>463</v>
      </c>
    </row>
    <row r="481" spans="1:15" x14ac:dyDescent="0.2">
      <c r="A481" t="s">
        <v>7</v>
      </c>
      <c r="B481" t="s">
        <v>94</v>
      </c>
      <c r="C481">
        <v>10</v>
      </c>
      <c r="D481" t="s">
        <v>93</v>
      </c>
      <c r="E481" t="s">
        <v>28</v>
      </c>
      <c r="F481">
        <v>54639</v>
      </c>
      <c r="G481" t="s">
        <v>61</v>
      </c>
      <c r="H481">
        <f t="shared" si="7"/>
        <v>1031</v>
      </c>
      <c r="I481" s="1">
        <v>44301</v>
      </c>
      <c r="J481">
        <v>6531941</v>
      </c>
      <c r="K481" t="s">
        <v>92</v>
      </c>
      <c r="L481">
        <v>215</v>
      </c>
      <c r="M481">
        <v>263</v>
      </c>
      <c r="N481">
        <v>258</v>
      </c>
      <c r="O481">
        <v>295</v>
      </c>
    </row>
    <row r="482" spans="1:15" x14ac:dyDescent="0.2">
      <c r="A482" t="s">
        <v>37</v>
      </c>
      <c r="B482" t="s">
        <v>18</v>
      </c>
      <c r="C482">
        <v>14</v>
      </c>
      <c r="D482" t="s">
        <v>91</v>
      </c>
      <c r="E482" t="s">
        <v>22</v>
      </c>
      <c r="F482">
        <v>13866</v>
      </c>
      <c r="G482" t="s">
        <v>55</v>
      </c>
      <c r="H482">
        <f t="shared" si="7"/>
        <v>1292</v>
      </c>
      <c r="I482" s="1">
        <v>44302</v>
      </c>
      <c r="J482">
        <v>6581906</v>
      </c>
      <c r="K482" t="s">
        <v>90</v>
      </c>
      <c r="L482">
        <v>259</v>
      </c>
      <c r="M482">
        <v>349</v>
      </c>
      <c r="N482">
        <v>215</v>
      </c>
      <c r="O482">
        <v>469</v>
      </c>
    </row>
    <row r="483" spans="1:15" x14ac:dyDescent="0.2">
      <c r="A483" t="s">
        <v>42</v>
      </c>
      <c r="B483" t="s">
        <v>76</v>
      </c>
      <c r="C483">
        <v>14</v>
      </c>
      <c r="D483" t="s">
        <v>89</v>
      </c>
      <c r="E483" t="s">
        <v>16</v>
      </c>
      <c r="F483">
        <v>39210</v>
      </c>
      <c r="G483" t="s">
        <v>50</v>
      </c>
      <c r="H483">
        <f t="shared" si="7"/>
        <v>1086</v>
      </c>
      <c r="I483" s="1">
        <v>44303</v>
      </c>
      <c r="J483">
        <v>6746903</v>
      </c>
      <c r="K483" t="s">
        <v>88</v>
      </c>
      <c r="L483">
        <v>275</v>
      </c>
      <c r="M483">
        <v>364</v>
      </c>
      <c r="N483">
        <v>209</v>
      </c>
      <c r="O483">
        <v>238</v>
      </c>
    </row>
    <row r="484" spans="1:15" x14ac:dyDescent="0.2">
      <c r="A484" t="s">
        <v>86</v>
      </c>
      <c r="B484" t="s">
        <v>6</v>
      </c>
      <c r="C484">
        <v>11</v>
      </c>
      <c r="D484" t="s">
        <v>87</v>
      </c>
      <c r="E484" t="s">
        <v>10</v>
      </c>
      <c r="F484">
        <v>75028</v>
      </c>
      <c r="G484" t="s">
        <v>44</v>
      </c>
      <c r="H484">
        <f t="shared" si="7"/>
        <v>1322</v>
      </c>
      <c r="I484" s="1">
        <v>44304</v>
      </c>
      <c r="J484">
        <v>6733334</v>
      </c>
      <c r="K484" t="s">
        <v>38</v>
      </c>
      <c r="L484">
        <v>358</v>
      </c>
      <c r="M484">
        <v>334</v>
      </c>
      <c r="N484">
        <v>261</v>
      </c>
      <c r="O484">
        <v>369</v>
      </c>
    </row>
    <row r="485" spans="1:15" x14ac:dyDescent="0.2">
      <c r="A485" t="s">
        <v>86</v>
      </c>
      <c r="B485" t="s">
        <v>85</v>
      </c>
      <c r="C485">
        <v>9</v>
      </c>
      <c r="D485" t="s">
        <v>84</v>
      </c>
      <c r="E485" t="s">
        <v>4</v>
      </c>
      <c r="F485">
        <v>97784</v>
      </c>
      <c r="G485" t="s">
        <v>39</v>
      </c>
      <c r="H485">
        <f t="shared" si="7"/>
        <v>1245</v>
      </c>
      <c r="I485" s="1">
        <v>44305</v>
      </c>
      <c r="J485">
        <v>6640072</v>
      </c>
      <c r="K485" t="s">
        <v>32</v>
      </c>
      <c r="L485">
        <v>352</v>
      </c>
      <c r="M485">
        <v>327</v>
      </c>
      <c r="N485">
        <v>238</v>
      </c>
      <c r="O485">
        <v>328</v>
      </c>
    </row>
    <row r="486" spans="1:15" x14ac:dyDescent="0.2">
      <c r="A486" t="s">
        <v>83</v>
      </c>
      <c r="B486" t="s">
        <v>36</v>
      </c>
      <c r="C486">
        <v>10</v>
      </c>
      <c r="D486" t="s">
        <v>82</v>
      </c>
      <c r="E486" t="s">
        <v>28</v>
      </c>
      <c r="F486">
        <v>28883</v>
      </c>
      <c r="G486" t="s">
        <v>33</v>
      </c>
      <c r="H486">
        <f t="shared" si="7"/>
        <v>1569</v>
      </c>
      <c r="I486" s="1">
        <v>44306</v>
      </c>
      <c r="J486">
        <v>6591972</v>
      </c>
      <c r="K486" t="s">
        <v>26</v>
      </c>
      <c r="L486">
        <v>440</v>
      </c>
      <c r="M486">
        <v>356</v>
      </c>
      <c r="N486">
        <v>479</v>
      </c>
      <c r="O486">
        <v>294</v>
      </c>
    </row>
    <row r="487" spans="1:15" x14ac:dyDescent="0.2">
      <c r="A487" t="s">
        <v>81</v>
      </c>
      <c r="B487" t="s">
        <v>80</v>
      </c>
      <c r="C487">
        <v>11</v>
      </c>
      <c r="D487" t="s">
        <v>79</v>
      </c>
      <c r="E487" t="s">
        <v>56</v>
      </c>
      <c r="F487">
        <v>72558</v>
      </c>
      <c r="G487" t="s">
        <v>27</v>
      </c>
      <c r="H487">
        <f t="shared" si="7"/>
        <v>1086</v>
      </c>
      <c r="I487" s="1">
        <v>44307</v>
      </c>
      <c r="J487">
        <v>6794215</v>
      </c>
      <c r="K487" t="s">
        <v>78</v>
      </c>
      <c r="L487">
        <v>255</v>
      </c>
      <c r="M487">
        <v>245</v>
      </c>
      <c r="N487">
        <v>212</v>
      </c>
      <c r="O487">
        <v>374</v>
      </c>
    </row>
    <row r="488" spans="1:15" x14ac:dyDescent="0.2">
      <c r="A488" t="s">
        <v>77</v>
      </c>
      <c r="B488" t="s">
        <v>76</v>
      </c>
      <c r="C488">
        <v>10</v>
      </c>
      <c r="D488" t="s">
        <v>75</v>
      </c>
      <c r="E488" t="s">
        <v>40</v>
      </c>
      <c r="F488">
        <v>33006</v>
      </c>
      <c r="G488" t="s">
        <v>21</v>
      </c>
      <c r="H488">
        <f t="shared" si="7"/>
        <v>1438</v>
      </c>
      <c r="I488" s="1">
        <v>44308</v>
      </c>
      <c r="J488">
        <v>6518940</v>
      </c>
      <c r="K488" t="s">
        <v>74</v>
      </c>
      <c r="L488">
        <v>308</v>
      </c>
      <c r="M488">
        <v>424</v>
      </c>
      <c r="N488">
        <v>465</v>
      </c>
      <c r="O488">
        <v>241</v>
      </c>
    </row>
    <row r="489" spans="1:15" x14ac:dyDescent="0.2">
      <c r="A489" t="s">
        <v>7</v>
      </c>
      <c r="B489" t="s">
        <v>24</v>
      </c>
      <c r="C489">
        <v>13</v>
      </c>
      <c r="D489" t="s">
        <v>73</v>
      </c>
      <c r="E489" t="s">
        <v>10</v>
      </c>
      <c r="F489">
        <v>53756.382352941197</v>
      </c>
      <c r="G489" t="s">
        <v>15</v>
      </c>
      <c r="H489">
        <f t="shared" si="7"/>
        <v>1232</v>
      </c>
      <c r="I489" s="1">
        <v>44309</v>
      </c>
      <c r="J489">
        <v>6629623.8455882296</v>
      </c>
      <c r="K489" t="s">
        <v>8</v>
      </c>
      <c r="L489">
        <v>311</v>
      </c>
      <c r="M489">
        <v>254</v>
      </c>
      <c r="N489">
        <v>230</v>
      </c>
      <c r="O489">
        <v>437</v>
      </c>
    </row>
    <row r="490" spans="1:15" x14ac:dyDescent="0.2">
      <c r="A490" t="s">
        <v>72</v>
      </c>
      <c r="B490" t="s">
        <v>71</v>
      </c>
      <c r="C490">
        <v>9</v>
      </c>
      <c r="D490" t="s">
        <v>70</v>
      </c>
      <c r="E490" t="s">
        <v>16</v>
      </c>
      <c r="F490">
        <v>53768.235294117701</v>
      </c>
      <c r="G490" t="s">
        <v>9</v>
      </c>
      <c r="H490">
        <f t="shared" si="7"/>
        <v>1411</v>
      </c>
      <c r="I490" s="1">
        <v>44310</v>
      </c>
      <c r="J490">
        <v>6629519.9460784299</v>
      </c>
      <c r="K490" t="s">
        <v>2</v>
      </c>
      <c r="L490">
        <v>493</v>
      </c>
      <c r="M490">
        <v>450</v>
      </c>
      <c r="N490">
        <v>268</v>
      </c>
      <c r="O490">
        <v>200</v>
      </c>
    </row>
    <row r="491" spans="1:15" x14ac:dyDescent="0.2">
      <c r="A491" t="s">
        <v>59</v>
      </c>
      <c r="B491" t="s">
        <v>24</v>
      </c>
      <c r="C491">
        <v>10</v>
      </c>
      <c r="D491" t="s">
        <v>69</v>
      </c>
      <c r="E491" t="s">
        <v>4</v>
      </c>
      <c r="F491">
        <v>53780.088235294097</v>
      </c>
      <c r="G491" t="s">
        <v>3</v>
      </c>
      <c r="H491">
        <f t="shared" si="7"/>
        <v>1304</v>
      </c>
      <c r="I491" s="1">
        <v>44311</v>
      </c>
      <c r="J491">
        <v>6629416.0465686303</v>
      </c>
      <c r="K491" t="s">
        <v>68</v>
      </c>
      <c r="L491">
        <v>279</v>
      </c>
      <c r="M491">
        <v>309</v>
      </c>
      <c r="N491">
        <v>397</v>
      </c>
      <c r="O491">
        <v>319</v>
      </c>
    </row>
    <row r="492" spans="1:15" x14ac:dyDescent="0.2">
      <c r="A492" t="s">
        <v>67</v>
      </c>
      <c r="B492" t="s">
        <v>36</v>
      </c>
      <c r="C492">
        <v>10</v>
      </c>
      <c r="D492" t="s">
        <v>66</v>
      </c>
      <c r="E492" t="s">
        <v>22</v>
      </c>
      <c r="F492">
        <v>53791.941176470602</v>
      </c>
      <c r="G492" t="s">
        <v>65</v>
      </c>
      <c r="H492">
        <f t="shared" si="7"/>
        <v>1189</v>
      </c>
      <c r="I492" s="1">
        <v>44312</v>
      </c>
      <c r="J492">
        <v>6629312.1470588204</v>
      </c>
      <c r="K492" t="s">
        <v>64</v>
      </c>
      <c r="L492">
        <v>374</v>
      </c>
      <c r="M492">
        <v>329</v>
      </c>
      <c r="N492">
        <v>252</v>
      </c>
      <c r="O492">
        <v>234</v>
      </c>
    </row>
    <row r="493" spans="1:15" x14ac:dyDescent="0.2">
      <c r="A493" t="s">
        <v>48</v>
      </c>
      <c r="B493" t="s">
        <v>63</v>
      </c>
      <c r="C493">
        <v>9</v>
      </c>
      <c r="D493" t="s">
        <v>62</v>
      </c>
      <c r="E493" t="s">
        <v>45</v>
      </c>
      <c r="F493">
        <v>53803.794117647099</v>
      </c>
      <c r="G493" t="s">
        <v>61</v>
      </c>
      <c r="H493">
        <f t="shared" si="7"/>
        <v>1204</v>
      </c>
      <c r="I493" s="1">
        <v>44313</v>
      </c>
      <c r="J493">
        <v>6629208.2475490198</v>
      </c>
      <c r="K493" t="s">
        <v>60</v>
      </c>
      <c r="L493">
        <v>302</v>
      </c>
      <c r="M493">
        <v>353</v>
      </c>
      <c r="N493">
        <v>206</v>
      </c>
      <c r="O493">
        <v>343</v>
      </c>
    </row>
    <row r="494" spans="1:15" x14ac:dyDescent="0.2">
      <c r="A494" t="s">
        <v>59</v>
      </c>
      <c r="B494" t="s">
        <v>58</v>
      </c>
      <c r="C494">
        <v>12</v>
      </c>
      <c r="D494" t="s">
        <v>57</v>
      </c>
      <c r="E494" t="s">
        <v>56</v>
      </c>
      <c r="F494">
        <v>53815.647058823502</v>
      </c>
      <c r="G494" t="s">
        <v>55</v>
      </c>
      <c r="H494">
        <f t="shared" si="7"/>
        <v>1671</v>
      </c>
      <c r="I494" s="1">
        <v>44314</v>
      </c>
      <c r="J494">
        <v>6629104.3480392201</v>
      </c>
      <c r="K494" t="s">
        <v>54</v>
      </c>
      <c r="L494">
        <v>389</v>
      </c>
      <c r="M494">
        <v>440</v>
      </c>
      <c r="N494">
        <v>469</v>
      </c>
      <c r="O494">
        <v>373</v>
      </c>
    </row>
    <row r="495" spans="1:15" x14ac:dyDescent="0.2">
      <c r="A495" t="s">
        <v>53</v>
      </c>
      <c r="B495" t="s">
        <v>52</v>
      </c>
      <c r="C495">
        <v>15</v>
      </c>
      <c r="D495" t="s">
        <v>51</v>
      </c>
      <c r="E495" t="s">
        <v>34</v>
      </c>
      <c r="F495">
        <v>53827.5</v>
      </c>
      <c r="G495" t="s">
        <v>50</v>
      </c>
      <c r="H495">
        <f t="shared" si="7"/>
        <v>1363</v>
      </c>
      <c r="I495" s="1">
        <v>44315</v>
      </c>
      <c r="J495">
        <v>6629000.4485294102</v>
      </c>
      <c r="K495" t="s">
        <v>49</v>
      </c>
      <c r="L495">
        <v>333</v>
      </c>
      <c r="M495">
        <v>291</v>
      </c>
      <c r="N495">
        <v>499</v>
      </c>
      <c r="O495">
        <v>240</v>
      </c>
    </row>
    <row r="496" spans="1:15" x14ac:dyDescent="0.2">
      <c r="A496" t="s">
        <v>48</v>
      </c>
      <c r="B496" t="s">
        <v>47</v>
      </c>
      <c r="C496">
        <v>15</v>
      </c>
      <c r="D496" t="s">
        <v>46</v>
      </c>
      <c r="E496" t="s">
        <v>45</v>
      </c>
      <c r="F496">
        <v>53839.352941176498</v>
      </c>
      <c r="G496" t="s">
        <v>44</v>
      </c>
      <c r="H496">
        <f t="shared" si="7"/>
        <v>1285</v>
      </c>
      <c r="I496" s="1">
        <v>44316</v>
      </c>
      <c r="J496">
        <v>6628896.5490196096</v>
      </c>
      <c r="K496" t="s">
        <v>43</v>
      </c>
      <c r="L496">
        <v>305</v>
      </c>
      <c r="M496">
        <v>285</v>
      </c>
      <c r="N496">
        <v>358</v>
      </c>
      <c r="O496">
        <v>337</v>
      </c>
    </row>
    <row r="497" spans="1:15" x14ac:dyDescent="0.2">
      <c r="A497" t="s">
        <v>42</v>
      </c>
      <c r="B497" t="s">
        <v>30</v>
      </c>
      <c r="C497">
        <v>15</v>
      </c>
      <c r="D497" t="s">
        <v>41</v>
      </c>
      <c r="E497" t="s">
        <v>40</v>
      </c>
      <c r="F497">
        <v>53851.205882353002</v>
      </c>
      <c r="G497" t="s">
        <v>39</v>
      </c>
      <c r="H497">
        <f t="shared" si="7"/>
        <v>1114</v>
      </c>
      <c r="I497" s="1">
        <v>44317</v>
      </c>
      <c r="J497">
        <v>6628792.6495097997</v>
      </c>
      <c r="K497" t="s">
        <v>38</v>
      </c>
      <c r="L497">
        <v>314</v>
      </c>
      <c r="M497">
        <v>274</v>
      </c>
      <c r="N497">
        <v>278</v>
      </c>
      <c r="O497">
        <v>248</v>
      </c>
    </row>
    <row r="498" spans="1:15" x14ac:dyDescent="0.2">
      <c r="A498" t="s">
        <v>37</v>
      </c>
      <c r="B498" t="s">
        <v>36</v>
      </c>
      <c r="C498">
        <v>15</v>
      </c>
      <c r="D498" t="s">
        <v>35</v>
      </c>
      <c r="E498" t="s">
        <v>34</v>
      </c>
      <c r="F498">
        <v>53863.058823529398</v>
      </c>
      <c r="G498" t="s">
        <v>33</v>
      </c>
      <c r="H498">
        <f t="shared" si="7"/>
        <v>1266</v>
      </c>
      <c r="I498" s="1">
        <v>44318</v>
      </c>
      <c r="J498">
        <v>6628688.75</v>
      </c>
      <c r="K498" t="s">
        <v>32</v>
      </c>
      <c r="L498">
        <v>422</v>
      </c>
      <c r="M498">
        <v>204</v>
      </c>
      <c r="N498">
        <v>330</v>
      </c>
      <c r="O498">
        <v>310</v>
      </c>
    </row>
    <row r="499" spans="1:15" x14ac:dyDescent="0.2">
      <c r="A499" t="s">
        <v>31</v>
      </c>
      <c r="B499" t="s">
        <v>30</v>
      </c>
      <c r="C499">
        <v>9</v>
      </c>
      <c r="D499" t="s">
        <v>29</v>
      </c>
      <c r="E499" t="s">
        <v>28</v>
      </c>
      <c r="F499">
        <v>53874.911764705903</v>
      </c>
      <c r="G499" t="s">
        <v>27</v>
      </c>
      <c r="H499">
        <f t="shared" si="7"/>
        <v>1446</v>
      </c>
      <c r="I499" s="1">
        <v>44319</v>
      </c>
      <c r="J499">
        <v>6628584.8504902003</v>
      </c>
      <c r="K499" t="s">
        <v>26</v>
      </c>
      <c r="L499">
        <v>287</v>
      </c>
      <c r="M499">
        <v>322</v>
      </c>
      <c r="N499">
        <v>410</v>
      </c>
      <c r="O499">
        <v>427</v>
      </c>
    </row>
    <row r="500" spans="1:15" x14ac:dyDescent="0.2">
      <c r="A500" t="s">
        <v>25</v>
      </c>
      <c r="B500" t="s">
        <v>24</v>
      </c>
      <c r="C500">
        <v>14</v>
      </c>
      <c r="D500" t="s">
        <v>23</v>
      </c>
      <c r="E500" t="s">
        <v>22</v>
      </c>
      <c r="F500">
        <v>53886.7647058824</v>
      </c>
      <c r="G500" t="s">
        <v>21</v>
      </c>
      <c r="H500">
        <f t="shared" si="7"/>
        <v>1449</v>
      </c>
      <c r="I500" s="1">
        <v>44320</v>
      </c>
      <c r="J500">
        <v>6628480.9509803904</v>
      </c>
      <c r="K500" t="s">
        <v>20</v>
      </c>
      <c r="L500">
        <v>275</v>
      </c>
      <c r="M500">
        <v>370</v>
      </c>
      <c r="N500">
        <v>431</v>
      </c>
      <c r="O500">
        <v>373</v>
      </c>
    </row>
    <row r="501" spans="1:15" x14ac:dyDescent="0.2">
      <c r="A501" t="s">
        <v>19</v>
      </c>
      <c r="B501" t="s">
        <v>18</v>
      </c>
      <c r="C501">
        <v>11</v>
      </c>
      <c r="D501" t="s">
        <v>17</v>
      </c>
      <c r="E501" t="s">
        <v>16</v>
      </c>
      <c r="F501">
        <v>53898.617647058803</v>
      </c>
      <c r="G501" t="s">
        <v>15</v>
      </c>
      <c r="H501">
        <f t="shared" si="7"/>
        <v>1646</v>
      </c>
      <c r="I501" s="1">
        <v>44321</v>
      </c>
      <c r="J501">
        <v>6628377.0514705898</v>
      </c>
      <c r="K501" t="s">
        <v>14</v>
      </c>
      <c r="L501">
        <v>485</v>
      </c>
      <c r="M501">
        <v>334</v>
      </c>
      <c r="N501">
        <v>330</v>
      </c>
      <c r="O501">
        <v>497</v>
      </c>
    </row>
    <row r="502" spans="1:15" x14ac:dyDescent="0.2">
      <c r="A502" t="s">
        <v>13</v>
      </c>
      <c r="B502" t="s">
        <v>12</v>
      </c>
      <c r="C502">
        <v>13</v>
      </c>
      <c r="D502" t="s">
        <v>11</v>
      </c>
      <c r="E502" t="s">
        <v>10</v>
      </c>
      <c r="F502">
        <v>53910.470588235301</v>
      </c>
      <c r="G502" t="s">
        <v>9</v>
      </c>
      <c r="H502">
        <f t="shared" si="7"/>
        <v>1471</v>
      </c>
      <c r="I502" s="1">
        <v>44322</v>
      </c>
      <c r="J502">
        <v>6628273.1519607799</v>
      </c>
      <c r="K502" t="s">
        <v>8</v>
      </c>
      <c r="L502">
        <v>410</v>
      </c>
      <c r="M502">
        <v>224</v>
      </c>
      <c r="N502">
        <v>461</v>
      </c>
      <c r="O502">
        <v>376</v>
      </c>
    </row>
    <row r="503" spans="1:15" x14ac:dyDescent="0.2">
      <c r="A503" t="s">
        <v>7</v>
      </c>
      <c r="B503" t="s">
        <v>6</v>
      </c>
      <c r="C503">
        <v>13</v>
      </c>
      <c r="D503" t="s">
        <v>5</v>
      </c>
      <c r="E503" t="s">
        <v>4</v>
      </c>
      <c r="F503">
        <v>53922.323529411799</v>
      </c>
      <c r="G503" t="s">
        <v>3</v>
      </c>
      <c r="H503">
        <f t="shared" si="7"/>
        <v>901</v>
      </c>
      <c r="I503" s="1">
        <v>44323</v>
      </c>
      <c r="J503">
        <v>6628169.2524509802</v>
      </c>
      <c r="K503" t="s">
        <v>2</v>
      </c>
      <c r="L503">
        <v>204</v>
      </c>
      <c r="M503">
        <v>203</v>
      </c>
      <c r="N503">
        <v>210</v>
      </c>
      <c r="O503">
        <v>284</v>
      </c>
    </row>
    <row r="505" spans="1:15" x14ac:dyDescent="0.2">
      <c r="A505" t="s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81F0-CC3F-4AB6-93F7-AD6731BC371E}">
  <sheetPr>
    <tabColor rgb="FFFF0000"/>
  </sheetPr>
  <dimension ref="A7:U503"/>
  <sheetViews>
    <sheetView rightToLeft="1" workbookViewId="0">
      <selection activeCell="AD31" sqref="AD31"/>
    </sheetView>
  </sheetViews>
  <sheetFormatPr defaultRowHeight="17.25" customHeight="1" x14ac:dyDescent="0.2"/>
  <cols>
    <col min="1" max="1" width="9.625" customWidth="1"/>
    <col min="2" max="2" width="11.875" customWidth="1"/>
    <col min="3" max="3" width="12.75" customWidth="1"/>
    <col min="4" max="4" width="9.875" bestFit="1" customWidth="1"/>
    <col min="5" max="6" width="9.875" customWidth="1"/>
    <col min="7" max="7" width="9.5" bestFit="1" customWidth="1"/>
    <col min="8" max="8" width="7" customWidth="1"/>
    <col min="9" max="9" width="11.25" customWidth="1"/>
    <col min="10" max="10" width="10.5" customWidth="1"/>
    <col min="11" max="11" width="12.75" customWidth="1"/>
    <col min="12" max="12" width="10.125" bestFit="1" customWidth="1"/>
    <col min="13" max="13" width="11.5" bestFit="1" customWidth="1"/>
    <col min="18" max="18" width="15" customWidth="1"/>
    <col min="20" max="20" width="12.875" bestFit="1" customWidth="1"/>
    <col min="21" max="21" width="15.75" bestFit="1" customWidth="1"/>
    <col min="22" max="22" width="11.375" bestFit="1" customWidth="1"/>
    <col min="23" max="23" width="15.75" bestFit="1" customWidth="1"/>
  </cols>
  <sheetData>
    <row r="7" spans="1:21" ht="17.25" customHeight="1" x14ac:dyDescent="0.2">
      <c r="A7" t="s">
        <v>1005</v>
      </c>
      <c r="B7" t="s">
        <v>1004</v>
      </c>
      <c r="C7" t="s">
        <v>1003</v>
      </c>
      <c r="D7" t="s">
        <v>1002</v>
      </c>
      <c r="E7" t="s">
        <v>1020</v>
      </c>
      <c r="F7" t="s">
        <v>1033</v>
      </c>
      <c r="G7" t="s">
        <v>1001</v>
      </c>
      <c r="H7" t="s">
        <v>1000</v>
      </c>
      <c r="I7" t="s">
        <v>1</v>
      </c>
      <c r="J7" t="s">
        <v>999</v>
      </c>
      <c r="K7" t="s">
        <v>1014</v>
      </c>
      <c r="L7" t="s">
        <v>998</v>
      </c>
      <c r="M7" t="s">
        <v>997</v>
      </c>
      <c r="N7" t="s">
        <v>1006</v>
      </c>
      <c r="O7" t="s">
        <v>1007</v>
      </c>
      <c r="P7" t="s">
        <v>1008</v>
      </c>
      <c r="Q7" t="s">
        <v>1009</v>
      </c>
      <c r="R7" t="s">
        <v>1034</v>
      </c>
    </row>
    <row r="8" spans="1:21" ht="17.25" customHeight="1" x14ac:dyDescent="0.2">
      <c r="A8" t="s">
        <v>77</v>
      </c>
      <c r="B8" t="s">
        <v>179</v>
      </c>
      <c r="C8">
        <v>9</v>
      </c>
      <c r="D8" t="s">
        <v>996</v>
      </c>
      <c r="E8" t="s">
        <v>1021</v>
      </c>
      <c r="F8">
        <v>186</v>
      </c>
      <c r="G8" t="s">
        <v>117</v>
      </c>
      <c r="H8">
        <v>52954</v>
      </c>
      <c r="I8" t="s">
        <v>3</v>
      </c>
      <c r="J8">
        <f>N8+O8+P8+Q8</f>
        <v>1568</v>
      </c>
      <c r="K8" s="1">
        <v>43831</v>
      </c>
      <c r="L8">
        <v>6647605</v>
      </c>
      <c r="M8" t="s">
        <v>995</v>
      </c>
      <c r="N8">
        <v>461</v>
      </c>
      <c r="O8">
        <v>311</v>
      </c>
      <c r="P8">
        <v>372</v>
      </c>
      <c r="Q8">
        <v>424</v>
      </c>
      <c r="T8" s="3" t="s">
        <v>1</v>
      </c>
      <c r="U8" t="s">
        <v>1037</v>
      </c>
    </row>
    <row r="9" spans="1:21" ht="17.25" customHeight="1" x14ac:dyDescent="0.2">
      <c r="A9" t="s">
        <v>221</v>
      </c>
      <c r="B9" t="s">
        <v>24</v>
      </c>
      <c r="C9">
        <v>10</v>
      </c>
      <c r="D9" t="s">
        <v>337</v>
      </c>
      <c r="E9" t="s">
        <v>1022</v>
      </c>
      <c r="F9">
        <v>41</v>
      </c>
      <c r="G9" t="s">
        <v>4</v>
      </c>
      <c r="H9">
        <v>37909</v>
      </c>
      <c r="I9" t="s">
        <v>65</v>
      </c>
      <c r="J9">
        <f t="shared" ref="J9:J72" si="0">N9+O9+P9+Q9</f>
        <v>1519</v>
      </c>
      <c r="K9" s="1">
        <v>43832</v>
      </c>
      <c r="L9">
        <v>6644756</v>
      </c>
      <c r="M9" t="s">
        <v>994</v>
      </c>
      <c r="N9">
        <v>350</v>
      </c>
      <c r="O9">
        <v>442</v>
      </c>
      <c r="P9">
        <v>238</v>
      </c>
      <c r="Q9">
        <v>489</v>
      </c>
      <c r="T9" t="s">
        <v>21</v>
      </c>
      <c r="U9" s="4">
        <v>41362</v>
      </c>
    </row>
    <row r="10" spans="1:21" ht="17.25" customHeight="1" x14ac:dyDescent="0.2">
      <c r="A10" t="s">
        <v>141</v>
      </c>
      <c r="B10" t="s">
        <v>240</v>
      </c>
      <c r="C10">
        <v>15</v>
      </c>
      <c r="D10" t="s">
        <v>993</v>
      </c>
      <c r="E10" t="s">
        <v>1023</v>
      </c>
      <c r="F10">
        <v>164</v>
      </c>
      <c r="G10" t="s">
        <v>10</v>
      </c>
      <c r="H10">
        <v>22745</v>
      </c>
      <c r="I10" t="s">
        <v>61</v>
      </c>
      <c r="J10">
        <f t="shared" si="0"/>
        <v>1256</v>
      </c>
      <c r="K10" s="1">
        <v>43833</v>
      </c>
      <c r="L10">
        <v>6689253</v>
      </c>
      <c r="M10" t="s">
        <v>992</v>
      </c>
      <c r="N10">
        <v>268</v>
      </c>
      <c r="O10">
        <v>405</v>
      </c>
      <c r="P10">
        <v>275</v>
      </c>
      <c r="Q10">
        <v>308</v>
      </c>
      <c r="T10" t="s">
        <v>50</v>
      </c>
      <c r="U10" s="4">
        <v>43302</v>
      </c>
    </row>
    <row r="11" spans="1:21" ht="17.25" customHeight="1" x14ac:dyDescent="0.2">
      <c r="A11" t="s">
        <v>174</v>
      </c>
      <c r="B11" t="s">
        <v>24</v>
      </c>
      <c r="C11">
        <v>15</v>
      </c>
      <c r="D11" t="s">
        <v>1015</v>
      </c>
      <c r="E11" t="s">
        <v>1024</v>
      </c>
      <c r="F11">
        <v>159</v>
      </c>
      <c r="G11" t="s">
        <v>16</v>
      </c>
      <c r="H11">
        <v>31331</v>
      </c>
      <c r="I11" t="s">
        <v>55</v>
      </c>
      <c r="J11">
        <f t="shared" si="0"/>
        <v>1579</v>
      </c>
      <c r="K11" s="1">
        <v>43834</v>
      </c>
      <c r="L11">
        <v>6715584</v>
      </c>
      <c r="M11" t="s">
        <v>991</v>
      </c>
      <c r="N11">
        <v>339</v>
      </c>
      <c r="O11">
        <v>493</v>
      </c>
      <c r="P11">
        <v>308</v>
      </c>
      <c r="Q11">
        <v>439</v>
      </c>
      <c r="T11" t="s">
        <v>27</v>
      </c>
      <c r="U11" s="4">
        <v>43086</v>
      </c>
    </row>
    <row r="12" spans="1:21" ht="17.25" customHeight="1" x14ac:dyDescent="0.2">
      <c r="A12" t="s">
        <v>13</v>
      </c>
      <c r="B12" t="s">
        <v>240</v>
      </c>
      <c r="C12">
        <v>9</v>
      </c>
      <c r="D12" t="s">
        <v>990</v>
      </c>
      <c r="E12" t="s">
        <v>1021</v>
      </c>
      <c r="F12">
        <v>172</v>
      </c>
      <c r="G12" t="s">
        <v>45</v>
      </c>
      <c r="H12">
        <v>59876</v>
      </c>
      <c r="I12" t="s">
        <v>50</v>
      </c>
      <c r="J12">
        <f t="shared" si="0"/>
        <v>1360</v>
      </c>
      <c r="K12" s="1">
        <v>43835</v>
      </c>
      <c r="L12">
        <v>6544659</v>
      </c>
      <c r="M12" t="s">
        <v>989</v>
      </c>
      <c r="N12">
        <v>413</v>
      </c>
      <c r="O12">
        <v>388</v>
      </c>
      <c r="P12">
        <v>355</v>
      </c>
      <c r="Q12">
        <v>204</v>
      </c>
      <c r="T12" t="s">
        <v>3</v>
      </c>
      <c r="U12" s="4">
        <v>42527</v>
      </c>
    </row>
    <row r="13" spans="1:21" ht="17.25" customHeight="1" x14ac:dyDescent="0.2">
      <c r="A13" t="s">
        <v>151</v>
      </c>
      <c r="B13" t="s">
        <v>85</v>
      </c>
      <c r="C13">
        <v>13</v>
      </c>
      <c r="D13" t="s">
        <v>988</v>
      </c>
      <c r="E13" t="s">
        <v>1025</v>
      </c>
      <c r="F13">
        <v>36</v>
      </c>
      <c r="G13" t="s">
        <v>4</v>
      </c>
      <c r="H13">
        <v>96199</v>
      </c>
      <c r="I13" t="s">
        <v>44</v>
      </c>
      <c r="J13">
        <f t="shared" si="0"/>
        <v>1499</v>
      </c>
      <c r="K13" s="1">
        <v>43836</v>
      </c>
      <c r="L13">
        <v>6765359</v>
      </c>
      <c r="M13" t="s">
        <v>987</v>
      </c>
      <c r="N13">
        <v>494</v>
      </c>
      <c r="O13">
        <v>256</v>
      </c>
      <c r="P13">
        <v>318</v>
      </c>
      <c r="Q13">
        <v>431</v>
      </c>
      <c r="T13" t="s">
        <v>15</v>
      </c>
      <c r="U13" s="4">
        <v>43319</v>
      </c>
    </row>
    <row r="14" spans="1:21" ht="17.25" customHeight="1" x14ac:dyDescent="0.2">
      <c r="A14" t="s">
        <v>102</v>
      </c>
      <c r="B14" t="s">
        <v>199</v>
      </c>
      <c r="C14">
        <v>14</v>
      </c>
      <c r="D14" t="s">
        <v>986</v>
      </c>
      <c r="E14" t="s">
        <v>1026</v>
      </c>
      <c r="F14">
        <v>4</v>
      </c>
      <c r="G14" t="s">
        <v>117</v>
      </c>
      <c r="H14">
        <v>63639</v>
      </c>
      <c r="I14" t="s">
        <v>39</v>
      </c>
      <c r="J14">
        <f t="shared" si="0"/>
        <v>1167</v>
      </c>
      <c r="K14" s="1">
        <v>43837</v>
      </c>
      <c r="L14">
        <v>6629157</v>
      </c>
      <c r="M14" t="s">
        <v>985</v>
      </c>
      <c r="N14">
        <v>234</v>
      </c>
      <c r="O14">
        <v>231</v>
      </c>
      <c r="P14">
        <v>399</v>
      </c>
      <c r="Q14">
        <v>303</v>
      </c>
      <c r="T14" t="s">
        <v>65</v>
      </c>
      <c r="U14" s="4">
        <v>44164</v>
      </c>
    </row>
    <row r="15" spans="1:21" ht="17.25" customHeight="1" x14ac:dyDescent="0.2">
      <c r="A15" t="s">
        <v>67</v>
      </c>
      <c r="B15" t="s">
        <v>104</v>
      </c>
      <c r="C15">
        <v>8</v>
      </c>
      <c r="D15" t="s">
        <v>984</v>
      </c>
      <c r="E15" t="s">
        <v>1027</v>
      </c>
      <c r="F15">
        <v>171</v>
      </c>
      <c r="G15" t="s">
        <v>22</v>
      </c>
      <c r="H15">
        <v>89076</v>
      </c>
      <c r="I15" t="s">
        <v>33</v>
      </c>
      <c r="J15">
        <f t="shared" si="0"/>
        <v>1218</v>
      </c>
      <c r="K15" s="1">
        <v>43838</v>
      </c>
      <c r="L15">
        <v>6583921</v>
      </c>
      <c r="M15" t="s">
        <v>983</v>
      </c>
      <c r="N15">
        <v>329</v>
      </c>
      <c r="O15">
        <v>344</v>
      </c>
      <c r="P15">
        <v>320</v>
      </c>
      <c r="Q15">
        <v>225</v>
      </c>
      <c r="T15" t="s">
        <v>39</v>
      </c>
      <c r="U15" s="4">
        <v>42250</v>
      </c>
    </row>
    <row r="16" spans="1:21" ht="17.25" customHeight="1" x14ac:dyDescent="0.2">
      <c r="A16" t="s">
        <v>221</v>
      </c>
      <c r="B16" t="s">
        <v>47</v>
      </c>
      <c r="C16">
        <v>10</v>
      </c>
      <c r="D16" t="s">
        <v>982</v>
      </c>
      <c r="E16" t="s">
        <v>1022</v>
      </c>
      <c r="F16">
        <v>192</v>
      </c>
      <c r="G16" t="s">
        <v>45</v>
      </c>
      <c r="H16">
        <v>78675</v>
      </c>
      <c r="I16" t="s">
        <v>27</v>
      </c>
      <c r="J16">
        <f t="shared" si="0"/>
        <v>1675</v>
      </c>
      <c r="K16" s="1">
        <v>43839</v>
      </c>
      <c r="L16">
        <v>6549771</v>
      </c>
      <c r="M16" t="s">
        <v>981</v>
      </c>
      <c r="N16">
        <v>397</v>
      </c>
      <c r="O16">
        <v>476</v>
      </c>
      <c r="P16">
        <v>453</v>
      </c>
      <c r="Q16">
        <v>349</v>
      </c>
      <c r="T16" t="s">
        <v>9</v>
      </c>
      <c r="U16" s="4">
        <v>42558</v>
      </c>
    </row>
    <row r="17" spans="1:21" ht="17.25" customHeight="1" x14ac:dyDescent="0.2">
      <c r="A17" t="s">
        <v>37</v>
      </c>
      <c r="B17" t="s">
        <v>94</v>
      </c>
      <c r="C17">
        <v>13</v>
      </c>
      <c r="D17" t="s">
        <v>504</v>
      </c>
      <c r="E17" t="s">
        <v>1028</v>
      </c>
      <c r="F17">
        <v>119</v>
      </c>
      <c r="G17" t="s">
        <v>56</v>
      </c>
      <c r="H17">
        <v>86702</v>
      </c>
      <c r="I17" t="s">
        <v>21</v>
      </c>
      <c r="J17">
        <f t="shared" si="0"/>
        <v>1319</v>
      </c>
      <c r="K17" s="1">
        <v>43839</v>
      </c>
      <c r="L17">
        <v>6546730</v>
      </c>
      <c r="M17" t="s">
        <v>980</v>
      </c>
      <c r="N17">
        <v>350</v>
      </c>
      <c r="O17">
        <v>360</v>
      </c>
      <c r="P17">
        <v>409</v>
      </c>
      <c r="Q17">
        <v>200</v>
      </c>
      <c r="T17" t="s">
        <v>33</v>
      </c>
      <c r="U17" s="4">
        <v>40853</v>
      </c>
    </row>
    <row r="18" spans="1:21" ht="17.25" customHeight="1" x14ac:dyDescent="0.2">
      <c r="A18" t="s">
        <v>48</v>
      </c>
      <c r="B18" t="s">
        <v>121</v>
      </c>
      <c r="C18">
        <v>8</v>
      </c>
      <c r="D18" t="s">
        <v>789</v>
      </c>
      <c r="E18" t="s">
        <v>1029</v>
      </c>
      <c r="F18">
        <v>106</v>
      </c>
      <c r="G18" t="s">
        <v>34</v>
      </c>
      <c r="H18">
        <v>41683</v>
      </c>
      <c r="I18" t="s">
        <v>15</v>
      </c>
      <c r="J18">
        <f t="shared" si="0"/>
        <v>1566</v>
      </c>
      <c r="K18" s="1">
        <v>43839</v>
      </c>
      <c r="L18">
        <v>6575573</v>
      </c>
      <c r="M18" t="s">
        <v>979</v>
      </c>
      <c r="N18">
        <v>438</v>
      </c>
      <c r="O18">
        <v>467</v>
      </c>
      <c r="P18">
        <v>304</v>
      </c>
      <c r="Q18">
        <v>357</v>
      </c>
      <c r="T18" t="s">
        <v>44</v>
      </c>
      <c r="U18" s="4">
        <v>44816</v>
      </c>
    </row>
    <row r="19" spans="1:21" ht="17.25" customHeight="1" x14ac:dyDescent="0.2">
      <c r="A19" t="s">
        <v>19</v>
      </c>
      <c r="B19" t="s">
        <v>24</v>
      </c>
      <c r="C19">
        <v>9</v>
      </c>
      <c r="D19" t="s">
        <v>978</v>
      </c>
      <c r="E19" t="s">
        <v>1025</v>
      </c>
      <c r="F19">
        <v>147</v>
      </c>
      <c r="G19" t="s">
        <v>22</v>
      </c>
      <c r="H19">
        <v>90748</v>
      </c>
      <c r="I19" t="s">
        <v>9</v>
      </c>
      <c r="J19">
        <f t="shared" si="0"/>
        <v>1494</v>
      </c>
      <c r="K19" s="1">
        <v>43839</v>
      </c>
      <c r="L19">
        <v>6781196</v>
      </c>
      <c r="M19" t="s">
        <v>977</v>
      </c>
      <c r="N19">
        <v>275</v>
      </c>
      <c r="O19">
        <v>500</v>
      </c>
      <c r="P19">
        <v>341</v>
      </c>
      <c r="Q19">
        <v>378</v>
      </c>
      <c r="T19" t="s">
        <v>55</v>
      </c>
      <c r="U19" s="4">
        <v>43021</v>
      </c>
    </row>
    <row r="20" spans="1:21" ht="17.25" customHeight="1" x14ac:dyDescent="0.2">
      <c r="A20" t="s">
        <v>67</v>
      </c>
      <c r="B20" t="s">
        <v>94</v>
      </c>
      <c r="C20">
        <v>9</v>
      </c>
      <c r="D20" t="s">
        <v>976</v>
      </c>
      <c r="E20" t="s">
        <v>1023</v>
      </c>
      <c r="F20">
        <v>89</v>
      </c>
      <c r="G20" t="s">
        <v>40</v>
      </c>
      <c r="H20">
        <v>75080</v>
      </c>
      <c r="I20" t="s">
        <v>3</v>
      </c>
      <c r="J20">
        <f t="shared" si="0"/>
        <v>1685</v>
      </c>
      <c r="K20" s="1">
        <v>43839</v>
      </c>
      <c r="L20">
        <v>6606360</v>
      </c>
      <c r="M20" t="s">
        <v>975</v>
      </c>
      <c r="N20">
        <v>277</v>
      </c>
      <c r="O20">
        <v>486</v>
      </c>
      <c r="P20">
        <v>447</v>
      </c>
      <c r="Q20">
        <v>475</v>
      </c>
      <c r="T20" t="s">
        <v>61</v>
      </c>
      <c r="U20" s="4">
        <v>43084</v>
      </c>
    </row>
    <row r="21" spans="1:21" ht="17.25" customHeight="1" x14ac:dyDescent="0.2">
      <c r="A21" t="s">
        <v>7</v>
      </c>
      <c r="B21" t="s">
        <v>52</v>
      </c>
      <c r="C21">
        <v>9</v>
      </c>
      <c r="D21" t="s">
        <v>974</v>
      </c>
      <c r="E21" t="s">
        <v>1030</v>
      </c>
      <c r="F21">
        <v>156</v>
      </c>
      <c r="G21" t="s">
        <v>34</v>
      </c>
      <c r="H21">
        <v>43309</v>
      </c>
      <c r="I21" t="s">
        <v>65</v>
      </c>
      <c r="J21">
        <f t="shared" si="0"/>
        <v>1654</v>
      </c>
      <c r="K21" s="1">
        <v>43839</v>
      </c>
      <c r="L21">
        <v>6531962</v>
      </c>
      <c r="M21" t="s">
        <v>973</v>
      </c>
      <c r="N21">
        <v>500</v>
      </c>
      <c r="O21">
        <v>458</v>
      </c>
      <c r="P21">
        <v>267</v>
      </c>
      <c r="Q21">
        <v>429</v>
      </c>
      <c r="T21" t="s">
        <v>1036</v>
      </c>
      <c r="U21" s="4">
        <v>514342</v>
      </c>
    </row>
    <row r="22" spans="1:21" ht="17.25" customHeight="1" x14ac:dyDescent="0.2">
      <c r="A22" t="s">
        <v>221</v>
      </c>
      <c r="B22" t="s">
        <v>6</v>
      </c>
      <c r="C22">
        <v>8</v>
      </c>
      <c r="D22" t="s">
        <v>972</v>
      </c>
      <c r="E22" t="s">
        <v>1029</v>
      </c>
      <c r="F22">
        <v>66</v>
      </c>
      <c r="G22" t="s">
        <v>28</v>
      </c>
      <c r="H22">
        <v>33754</v>
      </c>
      <c r="I22" t="s">
        <v>61</v>
      </c>
      <c r="J22">
        <f t="shared" si="0"/>
        <v>2015</v>
      </c>
      <c r="K22" s="1">
        <v>43839</v>
      </c>
      <c r="L22">
        <v>6521306</v>
      </c>
      <c r="M22" t="s">
        <v>971</v>
      </c>
      <c r="N22">
        <v>370</v>
      </c>
      <c r="O22">
        <v>721</v>
      </c>
      <c r="P22">
        <v>468</v>
      </c>
      <c r="Q22">
        <v>456</v>
      </c>
    </row>
    <row r="23" spans="1:21" ht="17.25" customHeight="1" x14ac:dyDescent="0.2">
      <c r="A23" t="s">
        <v>67</v>
      </c>
      <c r="B23" t="s">
        <v>121</v>
      </c>
      <c r="C23">
        <v>12</v>
      </c>
      <c r="D23" t="s">
        <v>272</v>
      </c>
      <c r="E23" t="s">
        <v>1031</v>
      </c>
      <c r="F23">
        <v>68</v>
      </c>
      <c r="G23" t="s">
        <v>22</v>
      </c>
      <c r="H23">
        <v>34779</v>
      </c>
      <c r="I23" t="s">
        <v>55</v>
      </c>
      <c r="J23">
        <f t="shared" si="0"/>
        <v>1341</v>
      </c>
      <c r="K23" s="1">
        <v>43846</v>
      </c>
      <c r="L23">
        <v>6549194</v>
      </c>
      <c r="M23" t="s">
        <v>970</v>
      </c>
      <c r="N23">
        <v>291</v>
      </c>
      <c r="O23">
        <v>290</v>
      </c>
      <c r="P23">
        <v>338</v>
      </c>
      <c r="Q23">
        <v>422</v>
      </c>
    </row>
    <row r="24" spans="1:21" ht="17.25" customHeight="1" x14ac:dyDescent="0.2">
      <c r="A24" t="s">
        <v>174</v>
      </c>
      <c r="B24" t="s">
        <v>71</v>
      </c>
      <c r="C24">
        <v>12</v>
      </c>
      <c r="D24" t="s">
        <v>969</v>
      </c>
      <c r="E24" t="s">
        <v>1026</v>
      </c>
      <c r="F24">
        <v>166</v>
      </c>
      <c r="G24" t="s">
        <v>16</v>
      </c>
      <c r="H24">
        <v>36354</v>
      </c>
      <c r="I24" t="s">
        <v>50</v>
      </c>
      <c r="J24">
        <f t="shared" si="0"/>
        <v>1407</v>
      </c>
      <c r="K24" s="1">
        <v>43847</v>
      </c>
      <c r="L24">
        <v>6518971</v>
      </c>
      <c r="M24" t="s">
        <v>968</v>
      </c>
      <c r="N24">
        <v>357</v>
      </c>
      <c r="O24">
        <v>429</v>
      </c>
      <c r="P24">
        <v>281</v>
      </c>
      <c r="Q24">
        <v>340</v>
      </c>
      <c r="T24" s="3" t="s">
        <v>1003</v>
      </c>
      <c r="U24" t="s">
        <v>1037</v>
      </c>
    </row>
    <row r="25" spans="1:21" ht="17.25" customHeight="1" x14ac:dyDescent="0.2">
      <c r="A25" t="s">
        <v>86</v>
      </c>
      <c r="B25" t="s">
        <v>94</v>
      </c>
      <c r="C25">
        <v>14</v>
      </c>
      <c r="D25" t="s">
        <v>967</v>
      </c>
      <c r="E25" t="s">
        <v>1027</v>
      </c>
      <c r="F25">
        <v>174</v>
      </c>
      <c r="G25" t="s">
        <v>10</v>
      </c>
      <c r="H25">
        <v>13269</v>
      </c>
      <c r="I25" t="s">
        <v>44</v>
      </c>
      <c r="J25">
        <f t="shared" si="0"/>
        <v>1589</v>
      </c>
      <c r="K25" s="1">
        <v>43848</v>
      </c>
      <c r="L25">
        <v>6744173</v>
      </c>
      <c r="M25" t="s">
        <v>991</v>
      </c>
      <c r="N25">
        <v>438</v>
      </c>
      <c r="O25">
        <v>244</v>
      </c>
      <c r="P25">
        <v>432</v>
      </c>
      <c r="Q25">
        <v>475</v>
      </c>
      <c r="T25">
        <v>8</v>
      </c>
      <c r="U25" s="4">
        <v>75324</v>
      </c>
    </row>
    <row r="26" spans="1:21" ht="17.25" customHeight="1" x14ac:dyDescent="0.2">
      <c r="A26" t="s">
        <v>31</v>
      </c>
      <c r="B26" t="s">
        <v>240</v>
      </c>
      <c r="C26">
        <v>9</v>
      </c>
      <c r="D26" t="s">
        <v>966</v>
      </c>
      <c r="E26" t="s">
        <v>1032</v>
      </c>
      <c r="F26">
        <v>30</v>
      </c>
      <c r="G26" t="s">
        <v>28</v>
      </c>
      <c r="H26">
        <v>18334</v>
      </c>
      <c r="I26" t="s">
        <v>39</v>
      </c>
      <c r="J26">
        <f t="shared" si="0"/>
        <v>1018</v>
      </c>
      <c r="K26" s="1">
        <v>43849</v>
      </c>
      <c r="L26">
        <v>6615925</v>
      </c>
      <c r="M26" t="s">
        <v>965</v>
      </c>
      <c r="N26">
        <v>316</v>
      </c>
      <c r="O26">
        <v>227</v>
      </c>
      <c r="P26">
        <v>252</v>
      </c>
      <c r="Q26">
        <v>223</v>
      </c>
      <c r="T26">
        <v>9</v>
      </c>
      <c r="U26" s="4">
        <v>71510</v>
      </c>
    </row>
    <row r="27" spans="1:21" ht="17.25" customHeight="1" x14ac:dyDescent="0.2">
      <c r="A27" t="s">
        <v>83</v>
      </c>
      <c r="B27" t="s">
        <v>85</v>
      </c>
      <c r="C27">
        <v>12</v>
      </c>
      <c r="D27" t="s">
        <v>964</v>
      </c>
      <c r="E27" t="s">
        <v>1030</v>
      </c>
      <c r="F27">
        <v>56</v>
      </c>
      <c r="G27" t="s">
        <v>56</v>
      </c>
      <c r="H27">
        <v>87388</v>
      </c>
      <c r="I27" t="s">
        <v>33</v>
      </c>
      <c r="J27">
        <f t="shared" si="0"/>
        <v>1112</v>
      </c>
      <c r="K27" s="1">
        <v>43850</v>
      </c>
      <c r="L27">
        <v>6569525</v>
      </c>
      <c r="M27" t="s">
        <v>963</v>
      </c>
      <c r="N27">
        <v>226</v>
      </c>
      <c r="O27">
        <v>385</v>
      </c>
      <c r="P27">
        <v>296</v>
      </c>
      <c r="Q27">
        <v>205</v>
      </c>
      <c r="T27">
        <v>10</v>
      </c>
      <c r="U27" s="4">
        <v>60010</v>
      </c>
    </row>
    <row r="28" spans="1:21" ht="17.25" customHeight="1" x14ac:dyDescent="0.2">
      <c r="A28" t="s">
        <v>48</v>
      </c>
      <c r="B28" t="s">
        <v>85</v>
      </c>
      <c r="C28">
        <v>14</v>
      </c>
      <c r="D28" t="s">
        <v>962</v>
      </c>
      <c r="E28" t="s">
        <v>1028</v>
      </c>
      <c r="F28">
        <v>2</v>
      </c>
      <c r="G28" t="s">
        <v>40</v>
      </c>
      <c r="H28">
        <v>42605</v>
      </c>
      <c r="I28" t="s">
        <v>27</v>
      </c>
      <c r="J28">
        <f t="shared" si="0"/>
        <v>1657</v>
      </c>
      <c r="K28" s="1">
        <v>43851</v>
      </c>
      <c r="L28">
        <v>6693631</v>
      </c>
      <c r="M28" t="s">
        <v>961</v>
      </c>
      <c r="N28">
        <v>338</v>
      </c>
      <c r="O28">
        <v>463</v>
      </c>
      <c r="P28">
        <v>435</v>
      </c>
      <c r="Q28">
        <v>421</v>
      </c>
      <c r="T28">
        <v>11</v>
      </c>
      <c r="U28" s="4">
        <v>52123</v>
      </c>
    </row>
    <row r="29" spans="1:21" ht="17.25" customHeight="1" x14ac:dyDescent="0.2">
      <c r="A29" t="s">
        <v>25</v>
      </c>
      <c r="B29" t="s">
        <v>18</v>
      </c>
      <c r="C29">
        <v>15</v>
      </c>
      <c r="D29" t="s">
        <v>960</v>
      </c>
      <c r="E29" t="s">
        <v>1021</v>
      </c>
      <c r="F29">
        <v>28</v>
      </c>
      <c r="G29" t="s">
        <v>28</v>
      </c>
      <c r="H29">
        <v>14695</v>
      </c>
      <c r="I29" t="s">
        <v>21</v>
      </c>
      <c r="J29">
        <f t="shared" si="0"/>
        <v>1391</v>
      </c>
      <c r="K29" s="1">
        <v>43852</v>
      </c>
      <c r="L29">
        <v>6728970</v>
      </c>
      <c r="M29" t="s">
        <v>959</v>
      </c>
      <c r="N29">
        <v>215</v>
      </c>
      <c r="O29">
        <v>472</v>
      </c>
      <c r="P29">
        <v>292</v>
      </c>
      <c r="Q29">
        <v>412</v>
      </c>
      <c r="T29">
        <v>12</v>
      </c>
      <c r="U29" s="4">
        <v>87324</v>
      </c>
    </row>
    <row r="30" spans="1:21" ht="17.25" customHeight="1" x14ac:dyDescent="0.2">
      <c r="A30" t="s">
        <v>141</v>
      </c>
      <c r="B30" t="s">
        <v>36</v>
      </c>
      <c r="C30">
        <v>8</v>
      </c>
      <c r="D30" t="s">
        <v>214</v>
      </c>
      <c r="E30" t="s">
        <v>1022</v>
      </c>
      <c r="F30">
        <v>176</v>
      </c>
      <c r="G30" t="s">
        <v>117</v>
      </c>
      <c r="H30">
        <v>32891</v>
      </c>
      <c r="I30" t="s">
        <v>15</v>
      </c>
      <c r="J30">
        <f t="shared" si="0"/>
        <v>1676</v>
      </c>
      <c r="K30" s="1">
        <v>43853</v>
      </c>
      <c r="L30">
        <v>6578656</v>
      </c>
      <c r="M30" t="s">
        <v>958</v>
      </c>
      <c r="N30">
        <v>485</v>
      </c>
      <c r="O30">
        <v>343</v>
      </c>
      <c r="P30">
        <v>474</v>
      </c>
      <c r="Q30">
        <v>374</v>
      </c>
      <c r="T30">
        <v>13</v>
      </c>
      <c r="U30" s="4">
        <v>66044</v>
      </c>
    </row>
    <row r="31" spans="1:21" ht="17.25" customHeight="1" x14ac:dyDescent="0.2">
      <c r="A31" t="s">
        <v>7</v>
      </c>
      <c r="B31" t="s">
        <v>63</v>
      </c>
      <c r="C31">
        <v>11</v>
      </c>
      <c r="D31" t="s">
        <v>957</v>
      </c>
      <c r="E31" t="s">
        <v>1023</v>
      </c>
      <c r="F31">
        <v>189</v>
      </c>
      <c r="G31" t="s">
        <v>10</v>
      </c>
      <c r="H31">
        <v>14381</v>
      </c>
      <c r="I31" t="s">
        <v>9</v>
      </c>
      <c r="J31">
        <f t="shared" si="0"/>
        <v>1263</v>
      </c>
      <c r="K31" s="1">
        <v>43854</v>
      </c>
      <c r="L31">
        <v>6793529</v>
      </c>
      <c r="M31" t="s">
        <v>956</v>
      </c>
      <c r="N31">
        <v>339</v>
      </c>
      <c r="O31">
        <v>445</v>
      </c>
      <c r="P31">
        <v>224</v>
      </c>
      <c r="Q31">
        <v>255</v>
      </c>
      <c r="T31">
        <v>14</v>
      </c>
      <c r="U31" s="4">
        <v>56914</v>
      </c>
    </row>
    <row r="32" spans="1:21" ht="17.25" customHeight="1" x14ac:dyDescent="0.2">
      <c r="A32" t="s">
        <v>141</v>
      </c>
      <c r="B32" t="s">
        <v>24</v>
      </c>
      <c r="C32">
        <v>12</v>
      </c>
      <c r="D32" t="s">
        <v>955</v>
      </c>
      <c r="E32" t="s">
        <v>1032</v>
      </c>
      <c r="F32">
        <v>56</v>
      </c>
      <c r="G32" t="s">
        <v>34</v>
      </c>
      <c r="H32">
        <v>90341</v>
      </c>
      <c r="I32" t="s">
        <v>3</v>
      </c>
      <c r="J32">
        <f t="shared" si="0"/>
        <v>1528</v>
      </c>
      <c r="K32" s="1">
        <v>43855</v>
      </c>
      <c r="L32">
        <v>6634874</v>
      </c>
      <c r="M32" t="s">
        <v>954</v>
      </c>
      <c r="N32">
        <v>348</v>
      </c>
      <c r="O32">
        <v>399</v>
      </c>
      <c r="P32">
        <v>444</v>
      </c>
      <c r="Q32">
        <v>337</v>
      </c>
      <c r="T32">
        <v>15</v>
      </c>
      <c r="U32" s="4">
        <v>45093</v>
      </c>
    </row>
    <row r="33" spans="1:21" ht="17.25" customHeight="1" x14ac:dyDescent="0.2">
      <c r="A33" t="s">
        <v>86</v>
      </c>
      <c r="B33" t="s">
        <v>36</v>
      </c>
      <c r="C33">
        <v>10</v>
      </c>
      <c r="D33" t="s">
        <v>953</v>
      </c>
      <c r="E33" t="s">
        <v>1021</v>
      </c>
      <c r="F33">
        <v>179</v>
      </c>
      <c r="G33" t="s">
        <v>16</v>
      </c>
      <c r="H33">
        <v>82000</v>
      </c>
      <c r="I33" t="s">
        <v>65</v>
      </c>
      <c r="J33">
        <f t="shared" si="0"/>
        <v>1483</v>
      </c>
      <c r="K33" s="1">
        <v>43856</v>
      </c>
      <c r="L33">
        <v>6527611</v>
      </c>
      <c r="M33" t="s">
        <v>952</v>
      </c>
      <c r="N33">
        <v>286</v>
      </c>
      <c r="O33">
        <v>444</v>
      </c>
      <c r="P33">
        <v>387</v>
      </c>
      <c r="Q33">
        <v>366</v>
      </c>
      <c r="T33" t="s">
        <v>1036</v>
      </c>
      <c r="U33" s="4">
        <v>514342</v>
      </c>
    </row>
    <row r="34" spans="1:21" ht="17.25" customHeight="1" x14ac:dyDescent="0.2">
      <c r="A34" t="s">
        <v>42</v>
      </c>
      <c r="B34" t="s">
        <v>24</v>
      </c>
      <c r="C34">
        <v>13</v>
      </c>
      <c r="D34" t="s">
        <v>951</v>
      </c>
      <c r="E34" t="s">
        <v>1025</v>
      </c>
      <c r="F34">
        <v>111</v>
      </c>
      <c r="G34" t="s">
        <v>117</v>
      </c>
      <c r="H34">
        <v>40944</v>
      </c>
      <c r="I34" t="s">
        <v>61</v>
      </c>
      <c r="J34">
        <f t="shared" si="0"/>
        <v>1442</v>
      </c>
      <c r="K34" s="1">
        <v>43857</v>
      </c>
      <c r="L34">
        <v>6734953</v>
      </c>
      <c r="M34" t="s">
        <v>950</v>
      </c>
      <c r="N34">
        <v>652</v>
      </c>
      <c r="O34">
        <v>221</v>
      </c>
      <c r="P34">
        <v>233</v>
      </c>
      <c r="Q34">
        <v>336</v>
      </c>
    </row>
    <row r="35" spans="1:21" ht="17.25" customHeight="1" x14ac:dyDescent="0.2">
      <c r="A35" t="s">
        <v>31</v>
      </c>
      <c r="B35" t="s">
        <v>58</v>
      </c>
      <c r="C35">
        <v>10</v>
      </c>
      <c r="D35" t="s">
        <v>949</v>
      </c>
      <c r="E35" t="s">
        <v>1026</v>
      </c>
      <c r="F35">
        <v>19</v>
      </c>
      <c r="G35" t="s">
        <v>28</v>
      </c>
      <c r="H35">
        <v>54587</v>
      </c>
      <c r="I35" t="s">
        <v>55</v>
      </c>
      <c r="J35">
        <f t="shared" si="0"/>
        <v>1255</v>
      </c>
      <c r="K35" s="1">
        <v>43858</v>
      </c>
      <c r="L35">
        <v>6609960</v>
      </c>
      <c r="M35" t="s">
        <v>948</v>
      </c>
      <c r="N35">
        <v>405</v>
      </c>
      <c r="O35">
        <v>305</v>
      </c>
      <c r="P35">
        <v>268</v>
      </c>
      <c r="Q35">
        <v>277</v>
      </c>
    </row>
    <row r="36" spans="1:21" ht="17.25" customHeight="1" x14ac:dyDescent="0.2">
      <c r="A36" t="s">
        <v>77</v>
      </c>
      <c r="B36" t="s">
        <v>24</v>
      </c>
      <c r="C36">
        <v>15</v>
      </c>
      <c r="D36" t="s">
        <v>947</v>
      </c>
      <c r="E36" t="s">
        <v>1027</v>
      </c>
      <c r="F36">
        <v>159</v>
      </c>
      <c r="G36" t="s">
        <v>22</v>
      </c>
      <c r="H36">
        <v>62811</v>
      </c>
      <c r="I36" t="s">
        <v>50</v>
      </c>
      <c r="J36">
        <f t="shared" si="0"/>
        <v>1575</v>
      </c>
      <c r="K36" s="1">
        <v>43859</v>
      </c>
      <c r="L36">
        <v>6618348</v>
      </c>
      <c r="M36" t="s">
        <v>946</v>
      </c>
      <c r="N36">
        <v>336</v>
      </c>
      <c r="O36">
        <v>422</v>
      </c>
      <c r="P36">
        <v>440</v>
      </c>
      <c r="Q36">
        <v>377</v>
      </c>
    </row>
    <row r="37" spans="1:21" ht="17.25" customHeight="1" x14ac:dyDescent="0.2">
      <c r="A37" t="s">
        <v>53</v>
      </c>
      <c r="B37" t="s">
        <v>76</v>
      </c>
      <c r="C37">
        <v>15</v>
      </c>
      <c r="D37" t="s">
        <v>945</v>
      </c>
      <c r="E37" t="s">
        <v>1022</v>
      </c>
      <c r="F37">
        <v>197</v>
      </c>
      <c r="G37" t="s">
        <v>16</v>
      </c>
      <c r="H37">
        <v>27343</v>
      </c>
      <c r="I37" t="s">
        <v>44</v>
      </c>
      <c r="J37">
        <f t="shared" si="0"/>
        <v>1187</v>
      </c>
      <c r="K37" s="1">
        <v>43860</v>
      </c>
      <c r="L37">
        <v>6732032</v>
      </c>
      <c r="M37" t="s">
        <v>991</v>
      </c>
      <c r="N37">
        <v>459</v>
      </c>
      <c r="O37">
        <v>308</v>
      </c>
      <c r="P37">
        <v>268</v>
      </c>
      <c r="Q37">
        <v>152</v>
      </c>
    </row>
    <row r="38" spans="1:21" ht="17.25" customHeight="1" x14ac:dyDescent="0.2">
      <c r="A38" t="s">
        <v>42</v>
      </c>
      <c r="B38" t="s">
        <v>121</v>
      </c>
      <c r="C38">
        <v>15</v>
      </c>
      <c r="D38" t="s">
        <v>944</v>
      </c>
      <c r="E38" t="s">
        <v>1028</v>
      </c>
      <c r="F38">
        <v>49</v>
      </c>
      <c r="G38" t="s">
        <v>10</v>
      </c>
      <c r="H38">
        <v>15139</v>
      </c>
      <c r="I38" t="s">
        <v>39</v>
      </c>
      <c r="J38">
        <f t="shared" si="0"/>
        <v>1382</v>
      </c>
      <c r="K38" s="1">
        <v>43861</v>
      </c>
      <c r="L38">
        <v>6535201</v>
      </c>
      <c r="M38" t="s">
        <v>943</v>
      </c>
      <c r="N38">
        <v>491</v>
      </c>
      <c r="O38">
        <v>231</v>
      </c>
      <c r="P38">
        <v>374</v>
      </c>
      <c r="Q38">
        <v>286</v>
      </c>
    </row>
    <row r="39" spans="1:21" ht="17.25" customHeight="1" x14ac:dyDescent="0.2">
      <c r="A39" t="s">
        <v>7</v>
      </c>
      <c r="B39" t="s">
        <v>140</v>
      </c>
      <c r="C39">
        <v>13</v>
      </c>
      <c r="D39" t="s">
        <v>942</v>
      </c>
      <c r="E39" t="s">
        <v>1029</v>
      </c>
      <c r="F39">
        <v>3</v>
      </c>
      <c r="G39" t="s">
        <v>40</v>
      </c>
      <c r="H39">
        <v>67348</v>
      </c>
      <c r="I39" t="s">
        <v>33</v>
      </c>
      <c r="J39">
        <f t="shared" si="0"/>
        <v>1263</v>
      </c>
      <c r="K39" s="1">
        <v>43862</v>
      </c>
      <c r="L39">
        <v>6601007</v>
      </c>
      <c r="M39" t="s">
        <v>941</v>
      </c>
      <c r="N39">
        <v>398</v>
      </c>
      <c r="O39">
        <v>211</v>
      </c>
      <c r="P39">
        <v>299</v>
      </c>
      <c r="Q39">
        <v>355</v>
      </c>
    </row>
    <row r="40" spans="1:21" ht="17.25" customHeight="1" x14ac:dyDescent="0.2">
      <c r="A40" t="s">
        <v>7</v>
      </c>
      <c r="B40" t="s">
        <v>199</v>
      </c>
      <c r="C40">
        <v>9</v>
      </c>
      <c r="D40" t="s">
        <v>940</v>
      </c>
      <c r="E40" t="s">
        <v>1025</v>
      </c>
      <c r="F40">
        <v>144</v>
      </c>
      <c r="G40" t="s">
        <v>45</v>
      </c>
      <c r="H40">
        <v>60217</v>
      </c>
      <c r="I40" t="s">
        <v>27</v>
      </c>
      <c r="J40">
        <f t="shared" si="0"/>
        <v>1465</v>
      </c>
      <c r="K40" s="1">
        <v>43863</v>
      </c>
      <c r="L40">
        <v>6678322</v>
      </c>
      <c r="M40" t="s">
        <v>939</v>
      </c>
      <c r="N40">
        <v>471</v>
      </c>
      <c r="O40">
        <v>366</v>
      </c>
      <c r="P40">
        <v>237</v>
      </c>
      <c r="Q40">
        <v>391</v>
      </c>
    </row>
    <row r="41" spans="1:21" ht="17.25" customHeight="1" x14ac:dyDescent="0.2">
      <c r="A41" t="s">
        <v>19</v>
      </c>
      <c r="B41" t="s">
        <v>12</v>
      </c>
      <c r="C41">
        <v>9</v>
      </c>
      <c r="D41" t="s">
        <v>938</v>
      </c>
      <c r="E41" t="s">
        <v>1023</v>
      </c>
      <c r="F41">
        <v>16</v>
      </c>
      <c r="G41" t="s">
        <v>22</v>
      </c>
      <c r="H41">
        <v>94648</v>
      </c>
      <c r="I41" t="s">
        <v>21</v>
      </c>
      <c r="J41">
        <f t="shared" si="0"/>
        <v>1149</v>
      </c>
      <c r="K41" s="1">
        <v>43864</v>
      </c>
      <c r="L41">
        <v>6607885</v>
      </c>
      <c r="M41" t="s">
        <v>937</v>
      </c>
      <c r="N41">
        <v>262</v>
      </c>
      <c r="O41">
        <v>298</v>
      </c>
      <c r="P41">
        <v>350</v>
      </c>
      <c r="Q41">
        <v>239</v>
      </c>
    </row>
    <row r="42" spans="1:21" ht="17.25" customHeight="1" x14ac:dyDescent="0.2">
      <c r="A42" t="s">
        <v>151</v>
      </c>
      <c r="B42" t="s">
        <v>71</v>
      </c>
      <c r="C42">
        <v>12</v>
      </c>
      <c r="D42" t="s">
        <v>936</v>
      </c>
      <c r="E42" t="s">
        <v>1030</v>
      </c>
      <c r="F42">
        <v>195</v>
      </c>
      <c r="G42" t="s">
        <v>40</v>
      </c>
      <c r="H42">
        <v>91722</v>
      </c>
      <c r="I42" t="s">
        <v>15</v>
      </c>
      <c r="J42">
        <f t="shared" si="0"/>
        <v>1566</v>
      </c>
      <c r="K42" s="1">
        <v>43865</v>
      </c>
      <c r="L42">
        <v>6639856</v>
      </c>
      <c r="M42" t="s">
        <v>935</v>
      </c>
      <c r="N42">
        <v>463</v>
      </c>
      <c r="O42">
        <v>498</v>
      </c>
      <c r="P42">
        <v>310</v>
      </c>
      <c r="Q42">
        <v>295</v>
      </c>
    </row>
    <row r="43" spans="1:21" ht="17.25" customHeight="1" x14ac:dyDescent="0.2">
      <c r="A43" t="s">
        <v>72</v>
      </c>
      <c r="B43" t="s">
        <v>47</v>
      </c>
      <c r="C43">
        <v>12</v>
      </c>
      <c r="D43" t="s">
        <v>934</v>
      </c>
      <c r="E43" t="s">
        <v>1029</v>
      </c>
      <c r="F43">
        <v>113</v>
      </c>
      <c r="G43" t="s">
        <v>56</v>
      </c>
      <c r="H43">
        <v>58349</v>
      </c>
      <c r="I43" t="s">
        <v>9</v>
      </c>
      <c r="J43">
        <f t="shared" si="0"/>
        <v>1597</v>
      </c>
      <c r="K43" s="1">
        <v>43865</v>
      </c>
      <c r="L43">
        <v>6746858</v>
      </c>
      <c r="M43" t="s">
        <v>933</v>
      </c>
      <c r="N43">
        <v>304</v>
      </c>
      <c r="O43">
        <v>478</v>
      </c>
      <c r="P43">
        <v>342</v>
      </c>
      <c r="Q43">
        <v>473</v>
      </c>
    </row>
    <row r="44" spans="1:21" ht="17.25" customHeight="1" x14ac:dyDescent="0.2">
      <c r="A44" t="s">
        <v>19</v>
      </c>
      <c r="B44" t="s">
        <v>140</v>
      </c>
      <c r="C44">
        <v>11</v>
      </c>
      <c r="D44" t="s">
        <v>932</v>
      </c>
      <c r="E44" t="s">
        <v>1031</v>
      </c>
      <c r="F44">
        <v>75</v>
      </c>
      <c r="G44" t="s">
        <v>45</v>
      </c>
      <c r="H44">
        <v>35648</v>
      </c>
      <c r="I44" t="s">
        <v>3</v>
      </c>
      <c r="J44">
        <f t="shared" si="0"/>
        <v>1003</v>
      </c>
      <c r="K44" s="1">
        <v>43865</v>
      </c>
      <c r="L44">
        <v>6794816</v>
      </c>
      <c r="M44" t="s">
        <v>931</v>
      </c>
      <c r="N44">
        <v>231</v>
      </c>
      <c r="O44">
        <v>234</v>
      </c>
      <c r="P44">
        <v>301</v>
      </c>
      <c r="Q44">
        <v>237</v>
      </c>
    </row>
    <row r="45" spans="1:21" ht="17.25" customHeight="1" x14ac:dyDescent="0.2">
      <c r="A45" t="s">
        <v>59</v>
      </c>
      <c r="B45" t="s">
        <v>199</v>
      </c>
      <c r="C45">
        <v>13</v>
      </c>
      <c r="D45" t="s">
        <v>203</v>
      </c>
      <c r="E45" t="s">
        <v>1026</v>
      </c>
      <c r="F45">
        <v>163</v>
      </c>
      <c r="G45" t="s">
        <v>34</v>
      </c>
      <c r="H45">
        <v>87618</v>
      </c>
      <c r="I45" t="s">
        <v>65</v>
      </c>
      <c r="J45">
        <f t="shared" si="0"/>
        <v>1171</v>
      </c>
      <c r="K45" s="1">
        <v>43865</v>
      </c>
      <c r="L45">
        <v>6620684</v>
      </c>
      <c r="M45" t="s">
        <v>930</v>
      </c>
      <c r="N45">
        <v>257</v>
      </c>
      <c r="O45">
        <v>317</v>
      </c>
      <c r="P45">
        <v>216</v>
      </c>
      <c r="Q45">
        <v>381</v>
      </c>
    </row>
    <row r="46" spans="1:21" ht="17.25" customHeight="1" x14ac:dyDescent="0.2">
      <c r="A46" t="s">
        <v>37</v>
      </c>
      <c r="B46" t="s">
        <v>12</v>
      </c>
      <c r="C46">
        <v>13</v>
      </c>
      <c r="D46" t="s">
        <v>225</v>
      </c>
      <c r="E46" t="s">
        <v>1027</v>
      </c>
      <c r="F46">
        <v>15</v>
      </c>
      <c r="G46" t="s">
        <v>4</v>
      </c>
      <c r="H46">
        <v>46146</v>
      </c>
      <c r="I46" t="s">
        <v>61</v>
      </c>
      <c r="J46">
        <f t="shared" si="0"/>
        <v>995</v>
      </c>
      <c r="K46" s="1">
        <v>43865</v>
      </c>
      <c r="L46">
        <v>6690605</v>
      </c>
      <c r="M46" t="s">
        <v>929</v>
      </c>
      <c r="N46">
        <v>223</v>
      </c>
      <c r="O46">
        <v>271</v>
      </c>
      <c r="P46">
        <v>213</v>
      </c>
      <c r="Q46">
        <v>288</v>
      </c>
    </row>
    <row r="47" spans="1:21" ht="17.25" customHeight="1" x14ac:dyDescent="0.2">
      <c r="A47" t="s">
        <v>221</v>
      </c>
      <c r="B47" t="s">
        <v>63</v>
      </c>
      <c r="C47">
        <v>10</v>
      </c>
      <c r="D47" t="s">
        <v>928</v>
      </c>
      <c r="E47" t="s">
        <v>1031</v>
      </c>
      <c r="F47">
        <v>43</v>
      </c>
      <c r="G47" t="s">
        <v>4</v>
      </c>
      <c r="H47">
        <v>33611</v>
      </c>
      <c r="I47" t="s">
        <v>55</v>
      </c>
      <c r="J47">
        <f t="shared" si="0"/>
        <v>1094</v>
      </c>
      <c r="K47" s="1">
        <v>43865</v>
      </c>
      <c r="L47">
        <v>6546897</v>
      </c>
      <c r="M47" t="s">
        <v>927</v>
      </c>
      <c r="N47">
        <v>228</v>
      </c>
      <c r="O47">
        <v>219</v>
      </c>
      <c r="P47">
        <v>354</v>
      </c>
      <c r="Q47">
        <v>293</v>
      </c>
    </row>
    <row r="48" spans="1:21" ht="17.25" customHeight="1" x14ac:dyDescent="0.2">
      <c r="A48" t="s">
        <v>42</v>
      </c>
      <c r="B48" t="s">
        <v>18</v>
      </c>
      <c r="C48">
        <v>13</v>
      </c>
      <c r="D48" t="s">
        <v>547</v>
      </c>
      <c r="E48" t="s">
        <v>1032</v>
      </c>
      <c r="F48">
        <v>127</v>
      </c>
      <c r="G48" t="s">
        <v>56</v>
      </c>
      <c r="H48">
        <v>27829</v>
      </c>
      <c r="I48" t="s">
        <v>50</v>
      </c>
      <c r="J48">
        <f t="shared" si="0"/>
        <v>1605</v>
      </c>
      <c r="K48" s="1">
        <v>43865</v>
      </c>
      <c r="L48">
        <v>6735601</v>
      </c>
      <c r="M48" t="s">
        <v>926</v>
      </c>
      <c r="N48">
        <v>472</v>
      </c>
      <c r="O48">
        <v>350</v>
      </c>
      <c r="P48">
        <v>304</v>
      </c>
      <c r="Q48">
        <v>479</v>
      </c>
    </row>
    <row r="49" spans="1:17" ht="17.25" customHeight="1" x14ac:dyDescent="0.2">
      <c r="A49" t="s">
        <v>97</v>
      </c>
      <c r="B49" t="s">
        <v>24</v>
      </c>
      <c r="C49">
        <v>14</v>
      </c>
      <c r="D49" t="s">
        <v>925</v>
      </c>
      <c r="E49" t="s">
        <v>1030</v>
      </c>
      <c r="F49">
        <v>127</v>
      </c>
      <c r="G49" t="s">
        <v>10</v>
      </c>
      <c r="H49">
        <v>35910</v>
      </c>
      <c r="I49" t="s">
        <v>44</v>
      </c>
      <c r="J49">
        <f t="shared" si="0"/>
        <v>1466</v>
      </c>
      <c r="K49" s="1">
        <v>43865</v>
      </c>
      <c r="L49">
        <v>6612710</v>
      </c>
      <c r="M49" t="s">
        <v>924</v>
      </c>
      <c r="N49">
        <v>348</v>
      </c>
      <c r="O49">
        <v>387</v>
      </c>
      <c r="P49">
        <v>259</v>
      </c>
      <c r="Q49">
        <v>472</v>
      </c>
    </row>
    <row r="50" spans="1:17" ht="17.25" customHeight="1" x14ac:dyDescent="0.2">
      <c r="A50" t="s">
        <v>174</v>
      </c>
      <c r="B50" t="s">
        <v>47</v>
      </c>
      <c r="C50">
        <v>12</v>
      </c>
      <c r="D50" t="s">
        <v>250</v>
      </c>
      <c r="E50" t="s">
        <v>1021</v>
      </c>
      <c r="F50">
        <v>109</v>
      </c>
      <c r="G50" t="s">
        <v>4</v>
      </c>
      <c r="H50">
        <v>53925</v>
      </c>
      <c r="I50" t="s">
        <v>39</v>
      </c>
      <c r="J50">
        <f t="shared" si="0"/>
        <v>1353</v>
      </c>
      <c r="K50" s="1">
        <v>43873</v>
      </c>
      <c r="L50">
        <v>6625111</v>
      </c>
      <c r="M50" t="s">
        <v>923</v>
      </c>
      <c r="N50">
        <v>314</v>
      </c>
      <c r="O50">
        <v>368</v>
      </c>
      <c r="P50">
        <v>321</v>
      </c>
      <c r="Q50">
        <v>350</v>
      </c>
    </row>
    <row r="51" spans="1:17" ht="17.25" customHeight="1" x14ac:dyDescent="0.2">
      <c r="A51" t="s">
        <v>174</v>
      </c>
      <c r="B51" t="s">
        <v>240</v>
      </c>
      <c r="C51">
        <v>14</v>
      </c>
      <c r="D51" t="s">
        <v>922</v>
      </c>
      <c r="E51" t="s">
        <v>1022</v>
      </c>
      <c r="F51">
        <v>133</v>
      </c>
      <c r="G51" t="s">
        <v>10</v>
      </c>
      <c r="H51">
        <v>80689</v>
      </c>
      <c r="I51" t="s">
        <v>33</v>
      </c>
      <c r="J51">
        <f t="shared" si="0"/>
        <v>1345</v>
      </c>
      <c r="K51" s="1">
        <v>43874</v>
      </c>
      <c r="L51">
        <v>6547671</v>
      </c>
      <c r="M51" t="s">
        <v>921</v>
      </c>
      <c r="N51">
        <v>365</v>
      </c>
      <c r="O51">
        <v>216</v>
      </c>
      <c r="P51">
        <v>352</v>
      </c>
      <c r="Q51">
        <v>412</v>
      </c>
    </row>
    <row r="52" spans="1:17" ht="17.25" customHeight="1" x14ac:dyDescent="0.2">
      <c r="A52" t="s">
        <v>25</v>
      </c>
      <c r="B52" t="s">
        <v>199</v>
      </c>
      <c r="C52">
        <v>12</v>
      </c>
      <c r="D52" t="s">
        <v>212</v>
      </c>
      <c r="E52" t="s">
        <v>1023</v>
      </c>
      <c r="F52">
        <v>1</v>
      </c>
      <c r="G52" t="s">
        <v>28</v>
      </c>
      <c r="H52">
        <v>58241</v>
      </c>
      <c r="I52" t="s">
        <v>27</v>
      </c>
      <c r="J52">
        <f t="shared" si="0"/>
        <v>1424</v>
      </c>
      <c r="K52" s="1">
        <v>43875</v>
      </c>
      <c r="L52">
        <v>6643963</v>
      </c>
      <c r="M52" t="s">
        <v>920</v>
      </c>
      <c r="N52">
        <v>234</v>
      </c>
      <c r="O52">
        <v>472</v>
      </c>
      <c r="P52">
        <v>309</v>
      </c>
      <c r="Q52">
        <v>409</v>
      </c>
    </row>
    <row r="53" spans="1:17" ht="17.25" customHeight="1" x14ac:dyDescent="0.2">
      <c r="A53" t="s">
        <v>81</v>
      </c>
      <c r="B53" t="s">
        <v>80</v>
      </c>
      <c r="C53">
        <v>8</v>
      </c>
      <c r="D53" t="s">
        <v>807</v>
      </c>
      <c r="E53" t="s">
        <v>1032</v>
      </c>
      <c r="F53">
        <v>197</v>
      </c>
      <c r="G53" t="s">
        <v>45</v>
      </c>
      <c r="H53">
        <v>53524</v>
      </c>
      <c r="I53" t="s">
        <v>21</v>
      </c>
      <c r="J53">
        <f t="shared" si="0"/>
        <v>1416</v>
      </c>
      <c r="K53" s="1">
        <v>43876</v>
      </c>
      <c r="L53">
        <v>6761340</v>
      </c>
      <c r="M53" t="s">
        <v>919</v>
      </c>
      <c r="N53">
        <v>216</v>
      </c>
      <c r="O53">
        <v>447</v>
      </c>
      <c r="P53">
        <v>408</v>
      </c>
      <c r="Q53">
        <v>345</v>
      </c>
    </row>
    <row r="54" spans="1:17" ht="17.25" customHeight="1" x14ac:dyDescent="0.2">
      <c r="A54" t="s">
        <v>72</v>
      </c>
      <c r="B54" t="s">
        <v>18</v>
      </c>
      <c r="C54">
        <v>12</v>
      </c>
      <c r="D54" t="s">
        <v>918</v>
      </c>
      <c r="E54" t="s">
        <v>1021</v>
      </c>
      <c r="F54">
        <v>83</v>
      </c>
      <c r="G54" t="s">
        <v>22</v>
      </c>
      <c r="H54">
        <v>75300</v>
      </c>
      <c r="I54" t="s">
        <v>15</v>
      </c>
      <c r="J54">
        <f t="shared" si="0"/>
        <v>1398</v>
      </c>
      <c r="K54" s="1">
        <v>43877</v>
      </c>
      <c r="L54">
        <v>6590319</v>
      </c>
      <c r="M54" t="s">
        <v>917</v>
      </c>
      <c r="N54">
        <v>254</v>
      </c>
      <c r="O54">
        <v>304</v>
      </c>
      <c r="P54">
        <v>492</v>
      </c>
      <c r="Q54">
        <v>348</v>
      </c>
    </row>
    <row r="55" spans="1:17" ht="17.25" customHeight="1" x14ac:dyDescent="0.2">
      <c r="A55" t="s">
        <v>174</v>
      </c>
      <c r="B55" t="s">
        <v>199</v>
      </c>
      <c r="C55">
        <v>14</v>
      </c>
      <c r="D55" t="s">
        <v>916</v>
      </c>
      <c r="E55" t="s">
        <v>1025</v>
      </c>
      <c r="F55">
        <v>156</v>
      </c>
      <c r="G55" t="s">
        <v>10</v>
      </c>
      <c r="H55">
        <v>17427</v>
      </c>
      <c r="I55" t="s">
        <v>9</v>
      </c>
      <c r="J55">
        <f t="shared" si="0"/>
        <v>1171</v>
      </c>
      <c r="K55" s="1">
        <v>43878</v>
      </c>
      <c r="L55">
        <v>6651376</v>
      </c>
      <c r="M55" t="s">
        <v>915</v>
      </c>
      <c r="N55">
        <v>242</v>
      </c>
      <c r="O55">
        <v>247</v>
      </c>
      <c r="P55">
        <v>430</v>
      </c>
      <c r="Q55">
        <v>252</v>
      </c>
    </row>
    <row r="56" spans="1:17" ht="17.25" customHeight="1" x14ac:dyDescent="0.2">
      <c r="A56" t="s">
        <v>141</v>
      </c>
      <c r="B56" t="s">
        <v>12</v>
      </c>
      <c r="C56">
        <v>10</v>
      </c>
      <c r="D56" t="s">
        <v>390</v>
      </c>
      <c r="E56" t="s">
        <v>1026</v>
      </c>
      <c r="F56">
        <v>88</v>
      </c>
      <c r="G56" t="s">
        <v>4</v>
      </c>
      <c r="H56">
        <v>14467</v>
      </c>
      <c r="I56" t="s">
        <v>3</v>
      </c>
      <c r="J56">
        <f t="shared" si="0"/>
        <v>1471</v>
      </c>
      <c r="K56" s="1">
        <v>43879</v>
      </c>
      <c r="L56">
        <v>6715491</v>
      </c>
      <c r="M56" t="s">
        <v>914</v>
      </c>
      <c r="N56">
        <v>313</v>
      </c>
      <c r="O56">
        <v>214</v>
      </c>
      <c r="P56">
        <v>449</v>
      </c>
      <c r="Q56">
        <v>495</v>
      </c>
    </row>
    <row r="57" spans="1:17" ht="17.25" customHeight="1" x14ac:dyDescent="0.2">
      <c r="A57" t="s">
        <v>86</v>
      </c>
      <c r="B57" t="s">
        <v>179</v>
      </c>
      <c r="C57">
        <v>11</v>
      </c>
      <c r="D57" t="s">
        <v>913</v>
      </c>
      <c r="E57" t="s">
        <v>1027</v>
      </c>
      <c r="F57">
        <v>44</v>
      </c>
      <c r="G57" t="s">
        <v>34</v>
      </c>
      <c r="H57">
        <v>92724</v>
      </c>
      <c r="I57" t="s">
        <v>65</v>
      </c>
      <c r="J57">
        <f t="shared" si="0"/>
        <v>1436</v>
      </c>
      <c r="K57" s="1">
        <v>43880</v>
      </c>
      <c r="L57">
        <v>6534329</v>
      </c>
      <c r="M57" t="s">
        <v>912</v>
      </c>
      <c r="N57">
        <v>254</v>
      </c>
      <c r="O57">
        <v>373</v>
      </c>
      <c r="P57">
        <v>358</v>
      </c>
      <c r="Q57">
        <v>451</v>
      </c>
    </row>
    <row r="58" spans="1:17" ht="17.25" customHeight="1" x14ac:dyDescent="0.2">
      <c r="A58" t="s">
        <v>31</v>
      </c>
      <c r="B58" t="s">
        <v>150</v>
      </c>
      <c r="C58">
        <v>14</v>
      </c>
      <c r="D58" t="s">
        <v>911</v>
      </c>
      <c r="E58" t="s">
        <v>1022</v>
      </c>
      <c r="F58">
        <v>12</v>
      </c>
      <c r="G58" t="s">
        <v>22</v>
      </c>
      <c r="H58">
        <v>67709</v>
      </c>
      <c r="I58" t="s">
        <v>61</v>
      </c>
      <c r="J58">
        <f t="shared" si="0"/>
        <v>1599</v>
      </c>
      <c r="K58" s="1">
        <v>43881</v>
      </c>
      <c r="L58">
        <v>6637445</v>
      </c>
      <c r="M58" t="s">
        <v>910</v>
      </c>
      <c r="N58">
        <v>489</v>
      </c>
      <c r="O58">
        <v>338</v>
      </c>
      <c r="P58">
        <v>324</v>
      </c>
      <c r="Q58">
        <v>448</v>
      </c>
    </row>
    <row r="59" spans="1:17" ht="17.25" customHeight="1" x14ac:dyDescent="0.2">
      <c r="A59" t="s">
        <v>72</v>
      </c>
      <c r="B59" t="s">
        <v>179</v>
      </c>
      <c r="C59">
        <v>8</v>
      </c>
      <c r="D59" t="s">
        <v>909</v>
      </c>
      <c r="E59" t="s">
        <v>1028</v>
      </c>
      <c r="F59">
        <v>102</v>
      </c>
      <c r="G59" t="s">
        <v>28</v>
      </c>
      <c r="H59">
        <v>17660</v>
      </c>
      <c r="I59" t="s">
        <v>55</v>
      </c>
      <c r="J59">
        <f t="shared" si="0"/>
        <v>1698</v>
      </c>
      <c r="K59" s="1">
        <v>43882</v>
      </c>
      <c r="L59">
        <v>6777166</v>
      </c>
      <c r="M59" t="s">
        <v>908</v>
      </c>
      <c r="N59">
        <v>475</v>
      </c>
      <c r="O59">
        <v>436</v>
      </c>
      <c r="P59">
        <v>438</v>
      </c>
      <c r="Q59">
        <v>349</v>
      </c>
    </row>
    <row r="60" spans="1:17" ht="17.25" customHeight="1" x14ac:dyDescent="0.2">
      <c r="A60" t="s">
        <v>102</v>
      </c>
      <c r="B60" t="s">
        <v>240</v>
      </c>
      <c r="C60">
        <v>11</v>
      </c>
      <c r="D60" t="s">
        <v>907</v>
      </c>
      <c r="E60" t="s">
        <v>1029</v>
      </c>
      <c r="F60">
        <v>31</v>
      </c>
      <c r="G60" t="s">
        <v>45</v>
      </c>
      <c r="H60">
        <v>57941</v>
      </c>
      <c r="I60" t="s">
        <v>50</v>
      </c>
      <c r="J60">
        <f t="shared" si="0"/>
        <v>1436</v>
      </c>
      <c r="K60" s="1">
        <v>43883</v>
      </c>
      <c r="L60">
        <v>6683924</v>
      </c>
      <c r="M60" t="s">
        <v>906</v>
      </c>
      <c r="N60">
        <v>286</v>
      </c>
      <c r="O60">
        <v>350</v>
      </c>
      <c r="P60">
        <v>308</v>
      </c>
      <c r="Q60">
        <v>492</v>
      </c>
    </row>
    <row r="61" spans="1:17" ht="17.25" customHeight="1" x14ac:dyDescent="0.2">
      <c r="A61" t="s">
        <v>72</v>
      </c>
      <c r="B61" t="s">
        <v>52</v>
      </c>
      <c r="C61">
        <v>8</v>
      </c>
      <c r="D61" t="s">
        <v>905</v>
      </c>
      <c r="E61" t="s">
        <v>1025</v>
      </c>
      <c r="F61">
        <v>116</v>
      </c>
      <c r="G61" t="s">
        <v>40</v>
      </c>
      <c r="H61">
        <v>58829</v>
      </c>
      <c r="I61" t="s">
        <v>44</v>
      </c>
      <c r="J61">
        <f t="shared" si="0"/>
        <v>1757</v>
      </c>
      <c r="K61" s="1">
        <v>43884</v>
      </c>
      <c r="L61">
        <v>6515177</v>
      </c>
      <c r="M61" t="s">
        <v>904</v>
      </c>
      <c r="N61">
        <v>441</v>
      </c>
      <c r="O61">
        <v>456</v>
      </c>
      <c r="P61">
        <v>390</v>
      </c>
      <c r="Q61">
        <v>470</v>
      </c>
    </row>
    <row r="62" spans="1:17" ht="17.25" customHeight="1" x14ac:dyDescent="0.2">
      <c r="A62" t="s">
        <v>221</v>
      </c>
      <c r="B62" t="s">
        <v>179</v>
      </c>
      <c r="C62">
        <v>8</v>
      </c>
      <c r="D62" t="s">
        <v>903</v>
      </c>
      <c r="E62" t="s">
        <v>1023</v>
      </c>
      <c r="F62">
        <v>81</v>
      </c>
      <c r="G62" t="s">
        <v>34</v>
      </c>
      <c r="H62">
        <v>34845</v>
      </c>
      <c r="I62" t="s">
        <v>39</v>
      </c>
      <c r="J62">
        <f t="shared" si="0"/>
        <v>1360</v>
      </c>
      <c r="K62" s="1">
        <v>43885</v>
      </c>
      <c r="L62">
        <v>6686087</v>
      </c>
      <c r="M62" t="s">
        <v>902</v>
      </c>
      <c r="N62">
        <v>249</v>
      </c>
      <c r="O62">
        <v>306</v>
      </c>
      <c r="P62">
        <v>311</v>
      </c>
      <c r="Q62">
        <v>494</v>
      </c>
    </row>
    <row r="63" spans="1:17" ht="17.25" customHeight="1" x14ac:dyDescent="0.2">
      <c r="A63" t="s">
        <v>77</v>
      </c>
      <c r="B63" t="s">
        <v>210</v>
      </c>
      <c r="C63">
        <v>11</v>
      </c>
      <c r="D63" t="s">
        <v>623</v>
      </c>
      <c r="E63" t="s">
        <v>1030</v>
      </c>
      <c r="F63">
        <v>86</v>
      </c>
      <c r="G63" t="s">
        <v>16</v>
      </c>
      <c r="H63">
        <v>69202</v>
      </c>
      <c r="I63" t="s">
        <v>33</v>
      </c>
      <c r="J63">
        <f t="shared" si="0"/>
        <v>1251</v>
      </c>
      <c r="K63" s="1">
        <v>43886</v>
      </c>
      <c r="L63">
        <v>6576218</v>
      </c>
      <c r="M63" t="s">
        <v>901</v>
      </c>
      <c r="N63">
        <v>241</v>
      </c>
      <c r="O63">
        <v>418</v>
      </c>
      <c r="P63">
        <v>220</v>
      </c>
      <c r="Q63">
        <v>372</v>
      </c>
    </row>
    <row r="64" spans="1:17" ht="17.25" customHeight="1" x14ac:dyDescent="0.2">
      <c r="A64" t="s">
        <v>48</v>
      </c>
      <c r="B64" t="s">
        <v>140</v>
      </c>
      <c r="C64">
        <v>11</v>
      </c>
      <c r="D64" t="s">
        <v>900</v>
      </c>
      <c r="E64" t="s">
        <v>1029</v>
      </c>
      <c r="F64">
        <v>30</v>
      </c>
      <c r="G64" t="s">
        <v>117</v>
      </c>
      <c r="H64">
        <v>39783</v>
      </c>
      <c r="I64" t="s">
        <v>27</v>
      </c>
      <c r="J64">
        <f t="shared" si="0"/>
        <v>1300</v>
      </c>
      <c r="K64" s="1">
        <v>43887</v>
      </c>
      <c r="L64">
        <v>6755182</v>
      </c>
      <c r="M64" t="s">
        <v>899</v>
      </c>
      <c r="N64">
        <v>300</v>
      </c>
      <c r="O64">
        <v>281</v>
      </c>
      <c r="P64">
        <v>457</v>
      </c>
      <c r="Q64">
        <v>262</v>
      </c>
    </row>
    <row r="65" spans="1:17" ht="17.25" customHeight="1" x14ac:dyDescent="0.2">
      <c r="A65" t="s">
        <v>102</v>
      </c>
      <c r="B65" t="s">
        <v>36</v>
      </c>
      <c r="C65">
        <v>12</v>
      </c>
      <c r="D65" t="s">
        <v>898</v>
      </c>
      <c r="E65" t="s">
        <v>1031</v>
      </c>
      <c r="F65">
        <v>79</v>
      </c>
      <c r="G65" t="s">
        <v>40</v>
      </c>
      <c r="H65">
        <v>31921</v>
      </c>
      <c r="I65" t="s">
        <v>21</v>
      </c>
      <c r="J65">
        <f t="shared" si="0"/>
        <v>1236</v>
      </c>
      <c r="K65" s="1">
        <v>43888</v>
      </c>
      <c r="L65">
        <v>6766587</v>
      </c>
      <c r="M65" t="s">
        <v>897</v>
      </c>
      <c r="N65">
        <v>266</v>
      </c>
      <c r="O65">
        <v>321</v>
      </c>
      <c r="P65">
        <v>224</v>
      </c>
      <c r="Q65">
        <v>425</v>
      </c>
    </row>
    <row r="66" spans="1:17" ht="17.25" customHeight="1" x14ac:dyDescent="0.2">
      <c r="A66" t="s">
        <v>83</v>
      </c>
      <c r="B66" t="s">
        <v>94</v>
      </c>
      <c r="C66">
        <v>9</v>
      </c>
      <c r="D66" t="s">
        <v>896</v>
      </c>
      <c r="E66" t="s">
        <v>1027</v>
      </c>
      <c r="F66">
        <v>128</v>
      </c>
      <c r="G66" t="s">
        <v>56</v>
      </c>
      <c r="H66">
        <v>15290</v>
      </c>
      <c r="I66" t="s">
        <v>15</v>
      </c>
      <c r="J66">
        <f t="shared" si="0"/>
        <v>1725</v>
      </c>
      <c r="K66" s="1">
        <v>43889</v>
      </c>
      <c r="L66">
        <v>6559701</v>
      </c>
      <c r="M66" t="s">
        <v>895</v>
      </c>
      <c r="N66">
        <v>494</v>
      </c>
      <c r="O66">
        <v>490</v>
      </c>
      <c r="P66">
        <v>442</v>
      </c>
      <c r="Q66">
        <v>299</v>
      </c>
    </row>
    <row r="67" spans="1:17" ht="17.25" customHeight="1" x14ac:dyDescent="0.2">
      <c r="A67" t="s">
        <v>53</v>
      </c>
      <c r="B67" t="s">
        <v>71</v>
      </c>
      <c r="C67">
        <v>12</v>
      </c>
      <c r="D67" t="s">
        <v>894</v>
      </c>
      <c r="E67" t="s">
        <v>1031</v>
      </c>
      <c r="F67">
        <v>47</v>
      </c>
      <c r="G67" t="s">
        <v>56</v>
      </c>
      <c r="H67">
        <v>44601</v>
      </c>
      <c r="I67" t="s">
        <v>9</v>
      </c>
      <c r="J67">
        <f t="shared" si="0"/>
        <v>1364</v>
      </c>
      <c r="K67" s="1">
        <v>43890</v>
      </c>
      <c r="L67">
        <v>6591443</v>
      </c>
      <c r="M67" t="s">
        <v>893</v>
      </c>
      <c r="N67">
        <v>301</v>
      </c>
      <c r="O67">
        <v>215</v>
      </c>
      <c r="P67">
        <v>427</v>
      </c>
      <c r="Q67">
        <v>421</v>
      </c>
    </row>
    <row r="68" spans="1:17" ht="17.25" customHeight="1" x14ac:dyDescent="0.2">
      <c r="A68" t="s">
        <v>188</v>
      </c>
      <c r="B68" t="s">
        <v>24</v>
      </c>
      <c r="C68">
        <v>13</v>
      </c>
      <c r="D68" t="s">
        <v>892</v>
      </c>
      <c r="E68" t="s">
        <v>1032</v>
      </c>
      <c r="F68">
        <v>64</v>
      </c>
      <c r="G68" t="s">
        <v>4</v>
      </c>
      <c r="H68">
        <v>60148</v>
      </c>
      <c r="I68" t="s">
        <v>3</v>
      </c>
      <c r="J68">
        <f t="shared" si="0"/>
        <v>1324</v>
      </c>
      <c r="K68" s="1">
        <v>43891</v>
      </c>
      <c r="L68">
        <v>6690914</v>
      </c>
      <c r="M68" t="s">
        <v>891</v>
      </c>
      <c r="N68">
        <v>214</v>
      </c>
      <c r="O68">
        <v>492</v>
      </c>
      <c r="P68">
        <v>382</v>
      </c>
      <c r="Q68">
        <v>236</v>
      </c>
    </row>
    <row r="69" spans="1:17" ht="17.25" customHeight="1" x14ac:dyDescent="0.2">
      <c r="A69" t="s">
        <v>77</v>
      </c>
      <c r="B69" t="s">
        <v>36</v>
      </c>
      <c r="C69">
        <v>14</v>
      </c>
      <c r="D69" t="s">
        <v>558</v>
      </c>
      <c r="E69" t="s">
        <v>1030</v>
      </c>
      <c r="F69">
        <v>159</v>
      </c>
      <c r="G69" t="s">
        <v>117</v>
      </c>
      <c r="H69">
        <v>48173</v>
      </c>
      <c r="I69" t="s">
        <v>65</v>
      </c>
      <c r="J69">
        <f t="shared" si="0"/>
        <v>1411</v>
      </c>
      <c r="K69" s="1">
        <v>43892</v>
      </c>
      <c r="L69">
        <v>6709764</v>
      </c>
      <c r="M69" t="s">
        <v>890</v>
      </c>
      <c r="N69">
        <v>276</v>
      </c>
      <c r="O69">
        <v>373</v>
      </c>
      <c r="P69">
        <v>389</v>
      </c>
      <c r="Q69">
        <v>373</v>
      </c>
    </row>
    <row r="70" spans="1:17" ht="17.25" customHeight="1" x14ac:dyDescent="0.2">
      <c r="A70" t="s">
        <v>13</v>
      </c>
      <c r="B70" t="s">
        <v>210</v>
      </c>
      <c r="C70">
        <v>14</v>
      </c>
      <c r="D70" t="s">
        <v>889</v>
      </c>
      <c r="E70" t="s">
        <v>1028</v>
      </c>
      <c r="F70">
        <v>190</v>
      </c>
      <c r="G70" t="s">
        <v>16</v>
      </c>
      <c r="H70">
        <v>94977</v>
      </c>
      <c r="I70" t="s">
        <v>61</v>
      </c>
      <c r="J70">
        <f t="shared" si="0"/>
        <v>1453</v>
      </c>
      <c r="K70" s="1">
        <v>43893</v>
      </c>
      <c r="L70">
        <v>6561228</v>
      </c>
      <c r="M70" t="s">
        <v>888</v>
      </c>
      <c r="N70">
        <v>416</v>
      </c>
      <c r="O70">
        <v>423</v>
      </c>
      <c r="P70">
        <v>253</v>
      </c>
      <c r="Q70">
        <v>361</v>
      </c>
    </row>
    <row r="71" spans="1:17" ht="17.25" customHeight="1" x14ac:dyDescent="0.2">
      <c r="A71" t="s">
        <v>102</v>
      </c>
      <c r="B71" t="s">
        <v>6</v>
      </c>
      <c r="C71">
        <v>10</v>
      </c>
      <c r="D71" t="s">
        <v>698</v>
      </c>
      <c r="E71" t="s">
        <v>1021</v>
      </c>
      <c r="F71">
        <v>188</v>
      </c>
      <c r="G71" t="s">
        <v>10</v>
      </c>
      <c r="H71">
        <v>79710</v>
      </c>
      <c r="I71" t="s">
        <v>55</v>
      </c>
      <c r="J71">
        <f t="shared" si="0"/>
        <v>1157</v>
      </c>
      <c r="K71" s="1">
        <v>43894</v>
      </c>
      <c r="L71">
        <v>6751148</v>
      </c>
      <c r="M71" t="s">
        <v>887</v>
      </c>
      <c r="N71">
        <v>447</v>
      </c>
      <c r="O71">
        <v>222</v>
      </c>
      <c r="P71">
        <v>281</v>
      </c>
      <c r="Q71">
        <v>207</v>
      </c>
    </row>
    <row r="72" spans="1:17" ht="17.25" customHeight="1" x14ac:dyDescent="0.2">
      <c r="A72" t="s">
        <v>59</v>
      </c>
      <c r="B72" t="s">
        <v>179</v>
      </c>
      <c r="C72">
        <v>9</v>
      </c>
      <c r="D72" t="s">
        <v>886</v>
      </c>
      <c r="E72" t="s">
        <v>1022</v>
      </c>
      <c r="F72">
        <v>144</v>
      </c>
      <c r="G72" t="s">
        <v>56</v>
      </c>
      <c r="H72">
        <v>26862</v>
      </c>
      <c r="I72" t="s">
        <v>50</v>
      </c>
      <c r="J72">
        <f t="shared" si="0"/>
        <v>1343</v>
      </c>
      <c r="K72" s="1">
        <v>43895</v>
      </c>
      <c r="L72">
        <v>6584619</v>
      </c>
      <c r="M72" t="s">
        <v>885</v>
      </c>
      <c r="N72">
        <v>384</v>
      </c>
      <c r="O72">
        <v>291</v>
      </c>
      <c r="P72">
        <v>371</v>
      </c>
      <c r="Q72">
        <v>297</v>
      </c>
    </row>
    <row r="73" spans="1:17" ht="17.25" customHeight="1" x14ac:dyDescent="0.2">
      <c r="A73" t="s">
        <v>42</v>
      </c>
      <c r="B73" t="s">
        <v>94</v>
      </c>
      <c r="C73">
        <v>9</v>
      </c>
      <c r="D73" t="s">
        <v>498</v>
      </c>
      <c r="E73" t="s">
        <v>1023</v>
      </c>
      <c r="F73">
        <v>74</v>
      </c>
      <c r="G73" t="s">
        <v>117</v>
      </c>
      <c r="H73">
        <v>64112</v>
      </c>
      <c r="I73" t="s">
        <v>44</v>
      </c>
      <c r="J73">
        <f t="shared" ref="J73:J136" si="1">N73+O73+P73+Q73</f>
        <v>1586</v>
      </c>
      <c r="K73" s="1">
        <v>43896</v>
      </c>
      <c r="L73">
        <v>6576342</v>
      </c>
      <c r="M73" t="s">
        <v>884</v>
      </c>
      <c r="N73">
        <v>408</v>
      </c>
      <c r="O73">
        <v>387</v>
      </c>
      <c r="P73">
        <v>294</v>
      </c>
      <c r="Q73">
        <v>497</v>
      </c>
    </row>
    <row r="74" spans="1:17" ht="17.25" customHeight="1" x14ac:dyDescent="0.2">
      <c r="A74" t="s">
        <v>19</v>
      </c>
      <c r="B74" t="s">
        <v>30</v>
      </c>
      <c r="C74">
        <v>13</v>
      </c>
      <c r="D74" t="s">
        <v>883</v>
      </c>
      <c r="E74" t="s">
        <v>1032</v>
      </c>
      <c r="F74">
        <v>80</v>
      </c>
      <c r="G74" t="s">
        <v>22</v>
      </c>
      <c r="H74">
        <v>92434</v>
      </c>
      <c r="I74" t="s">
        <v>39</v>
      </c>
      <c r="J74">
        <f t="shared" si="1"/>
        <v>1388</v>
      </c>
      <c r="K74" s="1">
        <v>43897</v>
      </c>
      <c r="L74">
        <v>6770334</v>
      </c>
      <c r="M74" t="s">
        <v>882</v>
      </c>
      <c r="N74">
        <v>340</v>
      </c>
      <c r="O74">
        <v>435</v>
      </c>
      <c r="P74">
        <v>266</v>
      </c>
      <c r="Q74">
        <v>347</v>
      </c>
    </row>
    <row r="75" spans="1:17" ht="17.25" customHeight="1" x14ac:dyDescent="0.2">
      <c r="A75" t="s">
        <v>48</v>
      </c>
      <c r="B75" t="s">
        <v>150</v>
      </c>
      <c r="C75">
        <v>8</v>
      </c>
      <c r="D75" t="s">
        <v>881</v>
      </c>
      <c r="E75" t="s">
        <v>1021</v>
      </c>
      <c r="F75">
        <v>174</v>
      </c>
      <c r="G75" t="s">
        <v>40</v>
      </c>
      <c r="H75">
        <v>62551</v>
      </c>
      <c r="I75" t="s">
        <v>33</v>
      </c>
      <c r="J75">
        <f t="shared" si="1"/>
        <v>1343</v>
      </c>
      <c r="K75" s="1">
        <v>43898</v>
      </c>
      <c r="L75">
        <v>6607331</v>
      </c>
      <c r="M75" t="s">
        <v>880</v>
      </c>
      <c r="N75">
        <v>483</v>
      </c>
      <c r="O75">
        <v>375</v>
      </c>
      <c r="P75">
        <v>270</v>
      </c>
      <c r="Q75">
        <v>215</v>
      </c>
    </row>
    <row r="76" spans="1:17" ht="17.25" customHeight="1" x14ac:dyDescent="0.2">
      <c r="A76" t="s">
        <v>97</v>
      </c>
      <c r="B76" t="s">
        <v>63</v>
      </c>
      <c r="C76">
        <v>10</v>
      </c>
      <c r="D76" t="s">
        <v>879</v>
      </c>
      <c r="E76" t="s">
        <v>1025</v>
      </c>
      <c r="F76">
        <v>172</v>
      </c>
      <c r="G76" t="s">
        <v>56</v>
      </c>
      <c r="H76">
        <v>45602</v>
      </c>
      <c r="I76" t="s">
        <v>27</v>
      </c>
      <c r="J76">
        <f t="shared" si="1"/>
        <v>1493</v>
      </c>
      <c r="K76" s="1">
        <v>43899</v>
      </c>
      <c r="L76">
        <v>6557144</v>
      </c>
      <c r="M76" t="s">
        <v>878</v>
      </c>
      <c r="N76">
        <v>210</v>
      </c>
      <c r="O76">
        <v>456</v>
      </c>
      <c r="P76">
        <v>417</v>
      </c>
      <c r="Q76">
        <v>410</v>
      </c>
    </row>
    <row r="77" spans="1:17" ht="17.25" customHeight="1" x14ac:dyDescent="0.2">
      <c r="A77" t="s">
        <v>37</v>
      </c>
      <c r="B77" t="s">
        <v>240</v>
      </c>
      <c r="C77">
        <v>13</v>
      </c>
      <c r="D77" t="s">
        <v>877</v>
      </c>
      <c r="E77" t="s">
        <v>1026</v>
      </c>
      <c r="F77">
        <v>141</v>
      </c>
      <c r="G77" t="s">
        <v>10</v>
      </c>
      <c r="H77">
        <v>95296</v>
      </c>
      <c r="I77" t="s">
        <v>21</v>
      </c>
      <c r="J77">
        <f t="shared" si="1"/>
        <v>1417</v>
      </c>
      <c r="K77" s="1">
        <v>43900</v>
      </c>
      <c r="L77">
        <v>6647136</v>
      </c>
      <c r="M77" t="s">
        <v>876</v>
      </c>
      <c r="N77">
        <v>438</v>
      </c>
      <c r="O77">
        <v>292</v>
      </c>
      <c r="P77">
        <v>361</v>
      </c>
      <c r="Q77">
        <v>326</v>
      </c>
    </row>
    <row r="78" spans="1:17" ht="17.25" customHeight="1" x14ac:dyDescent="0.2">
      <c r="A78" t="s">
        <v>59</v>
      </c>
      <c r="B78" t="s">
        <v>47</v>
      </c>
      <c r="C78">
        <v>14</v>
      </c>
      <c r="D78" t="s">
        <v>875</v>
      </c>
      <c r="E78" t="s">
        <v>1027</v>
      </c>
      <c r="F78">
        <v>66</v>
      </c>
      <c r="G78" t="s">
        <v>16</v>
      </c>
      <c r="H78">
        <v>16285</v>
      </c>
      <c r="I78" t="s">
        <v>15</v>
      </c>
      <c r="J78">
        <f t="shared" si="1"/>
        <v>1495</v>
      </c>
      <c r="K78" s="1">
        <v>43901</v>
      </c>
      <c r="L78">
        <v>6629184</v>
      </c>
      <c r="M78" t="s">
        <v>874</v>
      </c>
      <c r="N78">
        <v>397</v>
      </c>
      <c r="O78">
        <v>482</v>
      </c>
      <c r="P78">
        <v>257</v>
      </c>
      <c r="Q78">
        <v>359</v>
      </c>
    </row>
    <row r="79" spans="1:17" ht="17.25" customHeight="1" x14ac:dyDescent="0.2">
      <c r="A79" t="s">
        <v>151</v>
      </c>
      <c r="B79" t="s">
        <v>18</v>
      </c>
      <c r="C79">
        <v>9</v>
      </c>
      <c r="D79" t="s">
        <v>873</v>
      </c>
      <c r="E79" t="s">
        <v>1022</v>
      </c>
      <c r="F79">
        <v>172</v>
      </c>
      <c r="G79" t="s">
        <v>40</v>
      </c>
      <c r="H79">
        <v>77953</v>
      </c>
      <c r="I79" t="s">
        <v>9</v>
      </c>
      <c r="J79">
        <f t="shared" si="1"/>
        <v>1632</v>
      </c>
      <c r="K79" s="1">
        <v>43902</v>
      </c>
      <c r="L79">
        <v>6697161</v>
      </c>
      <c r="M79" t="s">
        <v>872</v>
      </c>
      <c r="N79">
        <v>467</v>
      </c>
      <c r="O79">
        <v>480</v>
      </c>
      <c r="P79">
        <v>316</v>
      </c>
      <c r="Q79">
        <v>369</v>
      </c>
    </row>
    <row r="80" spans="1:17" ht="17.25" customHeight="1" x14ac:dyDescent="0.2">
      <c r="A80" t="s">
        <v>37</v>
      </c>
      <c r="B80" t="s">
        <v>76</v>
      </c>
      <c r="C80">
        <v>15</v>
      </c>
      <c r="D80" t="s">
        <v>871</v>
      </c>
      <c r="E80" t="s">
        <v>1028</v>
      </c>
      <c r="F80">
        <v>40</v>
      </c>
      <c r="G80" t="s">
        <v>117</v>
      </c>
      <c r="H80">
        <v>50635</v>
      </c>
      <c r="I80" t="s">
        <v>3</v>
      </c>
      <c r="J80">
        <f t="shared" si="1"/>
        <v>1423</v>
      </c>
      <c r="K80" s="1">
        <v>43903</v>
      </c>
      <c r="L80">
        <v>6577744</v>
      </c>
      <c r="M80" t="s">
        <v>870</v>
      </c>
      <c r="N80">
        <v>284</v>
      </c>
      <c r="O80">
        <v>488</v>
      </c>
      <c r="P80">
        <v>308</v>
      </c>
      <c r="Q80">
        <v>343</v>
      </c>
    </row>
    <row r="81" spans="1:17" ht="17.25" customHeight="1" x14ac:dyDescent="0.2">
      <c r="A81" t="s">
        <v>42</v>
      </c>
      <c r="B81" t="s">
        <v>85</v>
      </c>
      <c r="C81">
        <v>13</v>
      </c>
      <c r="D81" t="s">
        <v>869</v>
      </c>
      <c r="E81" t="s">
        <v>1029</v>
      </c>
      <c r="F81">
        <v>105</v>
      </c>
      <c r="G81" t="s">
        <v>45</v>
      </c>
      <c r="H81">
        <v>27170</v>
      </c>
      <c r="I81" t="s">
        <v>65</v>
      </c>
      <c r="J81">
        <f t="shared" si="1"/>
        <v>1626</v>
      </c>
      <c r="K81" s="1">
        <v>43904</v>
      </c>
      <c r="L81">
        <v>6738929</v>
      </c>
      <c r="M81" t="s">
        <v>868</v>
      </c>
      <c r="N81">
        <v>472</v>
      </c>
      <c r="O81">
        <v>447</v>
      </c>
      <c r="P81">
        <v>480</v>
      </c>
      <c r="Q81">
        <v>227</v>
      </c>
    </row>
    <row r="82" spans="1:17" ht="17.25" customHeight="1" x14ac:dyDescent="0.2">
      <c r="A82" t="s">
        <v>31</v>
      </c>
      <c r="B82" t="s">
        <v>199</v>
      </c>
      <c r="C82">
        <v>9</v>
      </c>
      <c r="D82" t="s">
        <v>111</v>
      </c>
      <c r="E82" t="s">
        <v>1025</v>
      </c>
      <c r="F82">
        <v>63</v>
      </c>
      <c r="G82" t="s">
        <v>34</v>
      </c>
      <c r="H82">
        <v>99212</v>
      </c>
      <c r="I82" t="s">
        <v>61</v>
      </c>
      <c r="J82">
        <f t="shared" si="1"/>
        <v>1653</v>
      </c>
      <c r="K82" s="1">
        <v>43905</v>
      </c>
      <c r="L82">
        <v>6705189</v>
      </c>
      <c r="M82" t="s">
        <v>867</v>
      </c>
      <c r="N82">
        <v>457</v>
      </c>
      <c r="O82">
        <v>326</v>
      </c>
      <c r="P82">
        <v>434</v>
      </c>
      <c r="Q82">
        <v>436</v>
      </c>
    </row>
    <row r="83" spans="1:17" ht="17.25" customHeight="1" x14ac:dyDescent="0.2">
      <c r="A83" t="s">
        <v>77</v>
      </c>
      <c r="B83" t="s">
        <v>140</v>
      </c>
      <c r="C83">
        <v>10</v>
      </c>
      <c r="D83" t="s">
        <v>866</v>
      </c>
      <c r="E83" t="s">
        <v>1023</v>
      </c>
      <c r="F83">
        <v>181</v>
      </c>
      <c r="G83" t="s">
        <v>16</v>
      </c>
      <c r="H83">
        <v>94074</v>
      </c>
      <c r="I83" t="s">
        <v>55</v>
      </c>
      <c r="J83">
        <f t="shared" si="1"/>
        <v>1260</v>
      </c>
      <c r="K83" s="1">
        <v>43906</v>
      </c>
      <c r="L83">
        <v>6509009</v>
      </c>
      <c r="M83" t="s">
        <v>865</v>
      </c>
      <c r="N83">
        <v>345</v>
      </c>
      <c r="O83">
        <v>410</v>
      </c>
      <c r="P83">
        <v>284</v>
      </c>
      <c r="Q83">
        <v>221</v>
      </c>
    </row>
    <row r="84" spans="1:17" ht="17.25" customHeight="1" x14ac:dyDescent="0.2">
      <c r="A84" t="s">
        <v>59</v>
      </c>
      <c r="B84" t="s">
        <v>104</v>
      </c>
      <c r="C84">
        <v>11</v>
      </c>
      <c r="D84" t="s">
        <v>79</v>
      </c>
      <c r="E84" t="s">
        <v>1030</v>
      </c>
      <c r="F84">
        <v>15</v>
      </c>
      <c r="G84" t="s">
        <v>45</v>
      </c>
      <c r="H84">
        <v>63522</v>
      </c>
      <c r="I84" t="s">
        <v>50</v>
      </c>
      <c r="J84">
        <f t="shared" si="1"/>
        <v>1355</v>
      </c>
      <c r="K84" s="1">
        <v>43907</v>
      </c>
      <c r="L84">
        <v>6711845</v>
      </c>
      <c r="M84" t="s">
        <v>864</v>
      </c>
      <c r="N84">
        <v>261</v>
      </c>
      <c r="O84">
        <v>405</v>
      </c>
      <c r="P84">
        <v>254</v>
      </c>
      <c r="Q84">
        <v>435</v>
      </c>
    </row>
    <row r="85" spans="1:17" ht="17.25" customHeight="1" x14ac:dyDescent="0.2">
      <c r="A85" t="s">
        <v>25</v>
      </c>
      <c r="B85" t="s">
        <v>58</v>
      </c>
      <c r="C85">
        <v>15</v>
      </c>
      <c r="D85" t="s">
        <v>863</v>
      </c>
      <c r="E85" t="s">
        <v>1029</v>
      </c>
      <c r="F85">
        <v>189</v>
      </c>
      <c r="G85" t="s">
        <v>4</v>
      </c>
      <c r="H85">
        <v>32916</v>
      </c>
      <c r="I85" t="s">
        <v>44</v>
      </c>
      <c r="J85">
        <f t="shared" si="1"/>
        <v>1216</v>
      </c>
      <c r="K85" s="1">
        <v>43907</v>
      </c>
      <c r="L85">
        <v>6727397</v>
      </c>
      <c r="M85" t="s">
        <v>862</v>
      </c>
      <c r="N85">
        <v>211</v>
      </c>
      <c r="O85">
        <v>253</v>
      </c>
      <c r="P85">
        <v>434</v>
      </c>
      <c r="Q85">
        <v>318</v>
      </c>
    </row>
    <row r="86" spans="1:17" ht="17.25" customHeight="1" x14ac:dyDescent="0.2">
      <c r="A86" t="s">
        <v>81</v>
      </c>
      <c r="B86" t="s">
        <v>80</v>
      </c>
      <c r="C86">
        <v>15</v>
      </c>
      <c r="D86" t="s">
        <v>861</v>
      </c>
      <c r="E86" t="s">
        <v>1031</v>
      </c>
      <c r="F86">
        <v>6</v>
      </c>
      <c r="G86" t="s">
        <v>34</v>
      </c>
      <c r="H86">
        <v>50916</v>
      </c>
      <c r="I86" t="s">
        <v>39</v>
      </c>
      <c r="J86">
        <f t="shared" si="1"/>
        <v>1545</v>
      </c>
      <c r="K86" s="1">
        <v>43907</v>
      </c>
      <c r="L86">
        <v>6710490</v>
      </c>
      <c r="M86" t="s">
        <v>860</v>
      </c>
      <c r="N86">
        <v>451</v>
      </c>
      <c r="O86">
        <v>243</v>
      </c>
      <c r="P86">
        <v>455</v>
      </c>
      <c r="Q86">
        <v>396</v>
      </c>
    </row>
    <row r="87" spans="1:17" ht="17.25" customHeight="1" x14ac:dyDescent="0.2">
      <c r="A87" t="s">
        <v>59</v>
      </c>
      <c r="B87" t="s">
        <v>12</v>
      </c>
      <c r="C87">
        <v>14</v>
      </c>
      <c r="D87" t="s">
        <v>859</v>
      </c>
      <c r="E87" t="s">
        <v>1026</v>
      </c>
      <c r="F87">
        <v>182</v>
      </c>
      <c r="G87" t="s">
        <v>22</v>
      </c>
      <c r="H87">
        <v>73474</v>
      </c>
      <c r="I87" t="s">
        <v>33</v>
      </c>
      <c r="J87">
        <f t="shared" si="1"/>
        <v>1274</v>
      </c>
      <c r="K87" s="1">
        <v>43907</v>
      </c>
      <c r="L87">
        <v>6653521</v>
      </c>
      <c r="M87" t="s">
        <v>858</v>
      </c>
      <c r="N87">
        <v>252</v>
      </c>
      <c r="O87">
        <v>308</v>
      </c>
      <c r="P87">
        <v>443</v>
      </c>
      <c r="Q87">
        <v>271</v>
      </c>
    </row>
    <row r="88" spans="1:17" ht="17.25" customHeight="1" x14ac:dyDescent="0.2">
      <c r="A88" t="s">
        <v>25</v>
      </c>
      <c r="B88" t="s">
        <v>104</v>
      </c>
      <c r="C88">
        <v>8</v>
      </c>
      <c r="D88" t="s">
        <v>70</v>
      </c>
      <c r="E88" t="s">
        <v>1027</v>
      </c>
      <c r="F88">
        <v>19</v>
      </c>
      <c r="G88" t="s">
        <v>28</v>
      </c>
      <c r="H88">
        <v>20771</v>
      </c>
      <c r="I88" t="s">
        <v>27</v>
      </c>
      <c r="J88">
        <f t="shared" si="1"/>
        <v>1491</v>
      </c>
      <c r="K88" s="1">
        <v>43907</v>
      </c>
      <c r="L88">
        <v>6607397</v>
      </c>
      <c r="M88" t="s">
        <v>857</v>
      </c>
      <c r="N88">
        <v>453</v>
      </c>
      <c r="O88">
        <v>332</v>
      </c>
      <c r="P88">
        <v>488</v>
      </c>
      <c r="Q88">
        <v>218</v>
      </c>
    </row>
    <row r="89" spans="1:17" ht="17.25" customHeight="1" x14ac:dyDescent="0.2">
      <c r="A89" t="s">
        <v>188</v>
      </c>
      <c r="B89" t="s">
        <v>58</v>
      </c>
      <c r="C89">
        <v>8</v>
      </c>
      <c r="D89" t="s">
        <v>856</v>
      </c>
      <c r="E89" t="s">
        <v>1031</v>
      </c>
      <c r="F89">
        <v>97</v>
      </c>
      <c r="G89" t="s">
        <v>28</v>
      </c>
      <c r="H89">
        <v>39431</v>
      </c>
      <c r="I89" t="s">
        <v>21</v>
      </c>
      <c r="J89">
        <f t="shared" si="1"/>
        <v>1236</v>
      </c>
      <c r="K89" s="1">
        <v>43907</v>
      </c>
      <c r="L89">
        <v>6760804</v>
      </c>
      <c r="M89" t="s">
        <v>855</v>
      </c>
      <c r="N89">
        <v>240</v>
      </c>
      <c r="O89">
        <v>493</v>
      </c>
      <c r="P89">
        <v>203</v>
      </c>
      <c r="Q89">
        <v>300</v>
      </c>
    </row>
    <row r="90" spans="1:17" ht="17.25" customHeight="1" x14ac:dyDescent="0.2">
      <c r="A90" t="s">
        <v>100</v>
      </c>
      <c r="B90" t="s">
        <v>104</v>
      </c>
      <c r="C90">
        <v>9</v>
      </c>
      <c r="D90" t="s">
        <v>854</v>
      </c>
      <c r="E90" t="s">
        <v>1032</v>
      </c>
      <c r="F90">
        <v>46</v>
      </c>
      <c r="G90" t="s">
        <v>4</v>
      </c>
      <c r="H90">
        <v>84360</v>
      </c>
      <c r="I90" t="s">
        <v>15</v>
      </c>
      <c r="J90">
        <f t="shared" si="1"/>
        <v>1552</v>
      </c>
      <c r="K90" s="1">
        <v>43907</v>
      </c>
      <c r="L90">
        <v>6732670</v>
      </c>
      <c r="M90" t="s">
        <v>853</v>
      </c>
      <c r="N90">
        <v>484</v>
      </c>
      <c r="O90">
        <v>456</v>
      </c>
      <c r="P90">
        <v>277</v>
      </c>
      <c r="Q90">
        <v>335</v>
      </c>
    </row>
    <row r="91" spans="1:17" ht="17.25" customHeight="1" x14ac:dyDescent="0.2">
      <c r="A91" t="s">
        <v>174</v>
      </c>
      <c r="B91" t="s">
        <v>121</v>
      </c>
      <c r="C91">
        <v>12</v>
      </c>
      <c r="D91" t="s">
        <v>123</v>
      </c>
      <c r="E91" t="s">
        <v>1028</v>
      </c>
      <c r="F91">
        <v>109</v>
      </c>
      <c r="G91" t="s">
        <v>45</v>
      </c>
      <c r="H91">
        <v>98705</v>
      </c>
      <c r="I91" t="s">
        <v>9</v>
      </c>
      <c r="J91">
        <f t="shared" si="1"/>
        <v>1590</v>
      </c>
      <c r="K91" s="1">
        <v>43907</v>
      </c>
      <c r="L91">
        <v>6790483</v>
      </c>
      <c r="M91" t="s">
        <v>852</v>
      </c>
      <c r="N91">
        <v>469</v>
      </c>
      <c r="O91">
        <v>206</v>
      </c>
      <c r="P91">
        <v>446</v>
      </c>
      <c r="Q91">
        <v>469</v>
      </c>
    </row>
    <row r="92" spans="1:17" ht="17.25" customHeight="1" x14ac:dyDescent="0.2">
      <c r="A92" t="s">
        <v>48</v>
      </c>
      <c r="B92" t="s">
        <v>36</v>
      </c>
      <c r="C92">
        <v>15</v>
      </c>
      <c r="D92" t="s">
        <v>851</v>
      </c>
      <c r="E92" t="s">
        <v>1021</v>
      </c>
      <c r="F92">
        <v>190</v>
      </c>
      <c r="G92" t="s">
        <v>56</v>
      </c>
      <c r="H92">
        <v>56019</v>
      </c>
      <c r="I92" t="s">
        <v>3</v>
      </c>
      <c r="J92">
        <f t="shared" si="1"/>
        <v>1447</v>
      </c>
      <c r="K92" s="1">
        <v>43915</v>
      </c>
      <c r="L92">
        <v>6757064</v>
      </c>
      <c r="M92" t="s">
        <v>850</v>
      </c>
      <c r="N92">
        <v>263</v>
      </c>
      <c r="O92">
        <v>449</v>
      </c>
      <c r="P92">
        <v>456</v>
      </c>
      <c r="Q92">
        <v>279</v>
      </c>
    </row>
    <row r="93" spans="1:17" ht="17.25" customHeight="1" x14ac:dyDescent="0.2">
      <c r="A93" t="s">
        <v>83</v>
      </c>
      <c r="B93" t="s">
        <v>140</v>
      </c>
      <c r="C93">
        <v>9</v>
      </c>
      <c r="D93" t="s">
        <v>849</v>
      </c>
      <c r="E93" t="s">
        <v>1022</v>
      </c>
      <c r="F93">
        <v>158</v>
      </c>
      <c r="G93" t="s">
        <v>56</v>
      </c>
      <c r="H93">
        <v>53119</v>
      </c>
      <c r="I93" t="s">
        <v>65</v>
      </c>
      <c r="J93">
        <f t="shared" si="1"/>
        <v>1458</v>
      </c>
      <c r="K93" s="1">
        <v>43916</v>
      </c>
      <c r="L93">
        <v>6669669</v>
      </c>
      <c r="M93" t="s">
        <v>848</v>
      </c>
      <c r="N93">
        <v>246</v>
      </c>
      <c r="O93">
        <v>345</v>
      </c>
      <c r="P93">
        <v>440</v>
      </c>
      <c r="Q93">
        <v>427</v>
      </c>
    </row>
    <row r="94" spans="1:17" ht="17.25" customHeight="1" x14ac:dyDescent="0.2">
      <c r="A94" t="s">
        <v>48</v>
      </c>
      <c r="B94" t="s">
        <v>71</v>
      </c>
      <c r="C94">
        <v>14</v>
      </c>
      <c r="D94" t="s">
        <v>847</v>
      </c>
      <c r="E94" t="s">
        <v>1023</v>
      </c>
      <c r="F94">
        <v>2</v>
      </c>
      <c r="G94" t="s">
        <v>117</v>
      </c>
      <c r="H94">
        <v>87546</v>
      </c>
      <c r="I94" t="s">
        <v>61</v>
      </c>
      <c r="J94">
        <f t="shared" si="1"/>
        <v>1194</v>
      </c>
      <c r="K94" s="1">
        <v>43917</v>
      </c>
      <c r="L94">
        <v>6656132</v>
      </c>
      <c r="M94" t="s">
        <v>846</v>
      </c>
      <c r="N94">
        <v>345</v>
      </c>
      <c r="O94">
        <v>248</v>
      </c>
      <c r="P94">
        <v>249</v>
      </c>
      <c r="Q94">
        <v>352</v>
      </c>
    </row>
    <row r="95" spans="1:17" ht="17.25" customHeight="1" x14ac:dyDescent="0.2">
      <c r="A95" t="s">
        <v>83</v>
      </c>
      <c r="B95" t="s">
        <v>52</v>
      </c>
      <c r="C95">
        <v>11</v>
      </c>
      <c r="D95" t="s">
        <v>845</v>
      </c>
      <c r="E95" t="s">
        <v>1032</v>
      </c>
      <c r="F95">
        <v>2</v>
      </c>
      <c r="G95" t="s">
        <v>22</v>
      </c>
      <c r="H95">
        <v>47328</v>
      </c>
      <c r="I95" t="s">
        <v>55</v>
      </c>
      <c r="J95">
        <f t="shared" si="1"/>
        <v>1430</v>
      </c>
      <c r="K95" s="1">
        <v>43918</v>
      </c>
      <c r="L95">
        <v>6606938</v>
      </c>
      <c r="M95" t="s">
        <v>844</v>
      </c>
      <c r="N95">
        <v>216</v>
      </c>
      <c r="O95">
        <v>412</v>
      </c>
      <c r="P95">
        <v>384</v>
      </c>
      <c r="Q95">
        <v>418</v>
      </c>
    </row>
    <row r="96" spans="1:17" ht="17.25" customHeight="1" x14ac:dyDescent="0.2">
      <c r="A96" t="s">
        <v>67</v>
      </c>
      <c r="B96" t="s">
        <v>30</v>
      </c>
      <c r="C96">
        <v>13</v>
      </c>
      <c r="D96" t="s">
        <v>843</v>
      </c>
      <c r="E96" t="s">
        <v>1021</v>
      </c>
      <c r="F96">
        <v>111</v>
      </c>
      <c r="G96" t="s">
        <v>40</v>
      </c>
      <c r="H96">
        <v>41685</v>
      </c>
      <c r="I96" t="s">
        <v>50</v>
      </c>
      <c r="J96">
        <f t="shared" si="1"/>
        <v>1485</v>
      </c>
      <c r="K96" s="1">
        <v>43919</v>
      </c>
      <c r="L96">
        <v>6506135</v>
      </c>
      <c r="M96" t="s">
        <v>842</v>
      </c>
      <c r="N96">
        <v>328</v>
      </c>
      <c r="O96">
        <v>293</v>
      </c>
      <c r="P96">
        <v>474</v>
      </c>
      <c r="Q96">
        <v>390</v>
      </c>
    </row>
    <row r="97" spans="1:17" ht="17.25" customHeight="1" x14ac:dyDescent="0.2">
      <c r="A97" t="s">
        <v>72</v>
      </c>
      <c r="B97" t="s">
        <v>240</v>
      </c>
      <c r="C97">
        <v>13</v>
      </c>
      <c r="D97" t="s">
        <v>765</v>
      </c>
      <c r="E97" t="s">
        <v>1025</v>
      </c>
      <c r="F97">
        <v>186</v>
      </c>
      <c r="G97" t="s">
        <v>28</v>
      </c>
      <c r="H97">
        <v>56058</v>
      </c>
      <c r="I97" t="s">
        <v>44</v>
      </c>
      <c r="J97">
        <f t="shared" si="1"/>
        <v>1441</v>
      </c>
      <c r="K97" s="1">
        <v>43920</v>
      </c>
      <c r="L97">
        <v>6678278</v>
      </c>
      <c r="M97" t="s">
        <v>841</v>
      </c>
      <c r="N97">
        <v>328</v>
      </c>
      <c r="O97">
        <v>466</v>
      </c>
      <c r="P97">
        <v>300</v>
      </c>
      <c r="Q97">
        <v>347</v>
      </c>
    </row>
    <row r="98" spans="1:17" ht="17.25" customHeight="1" x14ac:dyDescent="0.2">
      <c r="A98" t="s">
        <v>81</v>
      </c>
      <c r="B98" t="s">
        <v>80</v>
      </c>
      <c r="C98">
        <v>11</v>
      </c>
      <c r="D98" t="s">
        <v>631</v>
      </c>
      <c r="E98" t="s">
        <v>1026</v>
      </c>
      <c r="F98">
        <v>15</v>
      </c>
      <c r="G98" t="s">
        <v>10</v>
      </c>
      <c r="H98">
        <v>73373</v>
      </c>
      <c r="I98" t="s">
        <v>39</v>
      </c>
      <c r="J98">
        <f t="shared" si="1"/>
        <v>1585</v>
      </c>
      <c r="K98" s="1">
        <v>43921</v>
      </c>
      <c r="L98">
        <v>6615875</v>
      </c>
      <c r="M98" t="s">
        <v>840</v>
      </c>
      <c r="N98">
        <v>459</v>
      </c>
      <c r="O98">
        <v>413</v>
      </c>
      <c r="P98">
        <v>363</v>
      </c>
      <c r="Q98">
        <v>350</v>
      </c>
    </row>
    <row r="99" spans="1:17" ht="17.25" customHeight="1" x14ac:dyDescent="0.2">
      <c r="A99" t="s">
        <v>188</v>
      </c>
      <c r="B99" t="s">
        <v>63</v>
      </c>
      <c r="C99">
        <v>9</v>
      </c>
      <c r="D99" t="s">
        <v>839</v>
      </c>
      <c r="E99" t="s">
        <v>1027</v>
      </c>
      <c r="F99">
        <v>92</v>
      </c>
      <c r="G99" t="s">
        <v>16</v>
      </c>
      <c r="H99">
        <v>72651</v>
      </c>
      <c r="I99" t="s">
        <v>33</v>
      </c>
      <c r="J99">
        <f t="shared" si="1"/>
        <v>1639</v>
      </c>
      <c r="K99" s="1">
        <v>43922</v>
      </c>
      <c r="L99">
        <v>6698870</v>
      </c>
      <c r="M99" t="s">
        <v>838</v>
      </c>
      <c r="N99">
        <v>375</v>
      </c>
      <c r="O99">
        <v>490</v>
      </c>
      <c r="P99">
        <v>417</v>
      </c>
      <c r="Q99">
        <v>357</v>
      </c>
    </row>
    <row r="100" spans="1:17" ht="17.25" customHeight="1" x14ac:dyDescent="0.2">
      <c r="A100" t="s">
        <v>83</v>
      </c>
      <c r="B100" t="s">
        <v>199</v>
      </c>
      <c r="C100">
        <v>11</v>
      </c>
      <c r="D100" t="s">
        <v>837</v>
      </c>
      <c r="E100" t="s">
        <v>1022</v>
      </c>
      <c r="F100">
        <v>75</v>
      </c>
      <c r="G100" t="s">
        <v>34</v>
      </c>
      <c r="H100">
        <v>28757</v>
      </c>
      <c r="I100" t="s">
        <v>27</v>
      </c>
      <c r="J100">
        <f t="shared" si="1"/>
        <v>1474</v>
      </c>
      <c r="K100" s="1">
        <v>43923</v>
      </c>
      <c r="L100">
        <v>6680327</v>
      </c>
      <c r="M100" t="s">
        <v>836</v>
      </c>
      <c r="N100">
        <v>316</v>
      </c>
      <c r="O100">
        <v>331</v>
      </c>
      <c r="P100">
        <v>467</v>
      </c>
      <c r="Q100">
        <v>360</v>
      </c>
    </row>
    <row r="101" spans="1:17" ht="17.25" customHeight="1" x14ac:dyDescent="0.2">
      <c r="A101" t="s">
        <v>97</v>
      </c>
      <c r="B101" t="s">
        <v>94</v>
      </c>
      <c r="C101">
        <v>12</v>
      </c>
      <c r="D101" t="s">
        <v>605</v>
      </c>
      <c r="E101" t="s">
        <v>1029</v>
      </c>
      <c r="F101">
        <v>156</v>
      </c>
      <c r="G101" t="s">
        <v>22</v>
      </c>
      <c r="H101">
        <v>55673</v>
      </c>
      <c r="I101" t="s">
        <v>21</v>
      </c>
      <c r="J101">
        <f t="shared" si="1"/>
        <v>1454</v>
      </c>
      <c r="K101" s="1">
        <v>43924</v>
      </c>
      <c r="L101">
        <v>6535926</v>
      </c>
      <c r="M101" t="s">
        <v>835</v>
      </c>
      <c r="N101">
        <v>445</v>
      </c>
      <c r="O101">
        <v>422</v>
      </c>
      <c r="P101">
        <v>326</v>
      </c>
      <c r="Q101">
        <v>261</v>
      </c>
    </row>
    <row r="102" spans="1:17" ht="17.25" customHeight="1" x14ac:dyDescent="0.2">
      <c r="A102" t="s">
        <v>141</v>
      </c>
      <c r="B102" t="s">
        <v>18</v>
      </c>
      <c r="C102">
        <v>12</v>
      </c>
      <c r="D102" t="s">
        <v>834</v>
      </c>
      <c r="E102" t="s">
        <v>1025</v>
      </c>
      <c r="F102">
        <v>95</v>
      </c>
      <c r="G102" t="s">
        <v>34</v>
      </c>
      <c r="H102">
        <v>61627</v>
      </c>
      <c r="I102" t="s">
        <v>15</v>
      </c>
      <c r="J102">
        <f t="shared" si="1"/>
        <v>1448</v>
      </c>
      <c r="K102" s="1">
        <v>43925</v>
      </c>
      <c r="L102">
        <v>6509391</v>
      </c>
      <c r="M102" t="s">
        <v>833</v>
      </c>
      <c r="N102">
        <v>414</v>
      </c>
      <c r="O102">
        <v>354</v>
      </c>
      <c r="P102">
        <v>280</v>
      </c>
      <c r="Q102">
        <v>400</v>
      </c>
    </row>
    <row r="103" spans="1:17" ht="17.25" customHeight="1" x14ac:dyDescent="0.2">
      <c r="A103" t="s">
        <v>188</v>
      </c>
      <c r="B103" t="s">
        <v>104</v>
      </c>
      <c r="C103">
        <v>12</v>
      </c>
      <c r="D103" t="s">
        <v>832</v>
      </c>
      <c r="E103" t="s">
        <v>1023</v>
      </c>
      <c r="F103">
        <v>31</v>
      </c>
      <c r="G103" t="s">
        <v>45</v>
      </c>
      <c r="H103">
        <v>44369</v>
      </c>
      <c r="I103" t="s">
        <v>9</v>
      </c>
      <c r="J103">
        <f t="shared" si="1"/>
        <v>1427</v>
      </c>
      <c r="K103" s="1">
        <v>43926</v>
      </c>
      <c r="L103">
        <v>6613487</v>
      </c>
      <c r="M103" t="s">
        <v>831</v>
      </c>
      <c r="N103">
        <v>383</v>
      </c>
      <c r="O103">
        <v>310</v>
      </c>
      <c r="P103">
        <v>418</v>
      </c>
      <c r="Q103">
        <v>316</v>
      </c>
    </row>
    <row r="104" spans="1:17" ht="17.25" customHeight="1" x14ac:dyDescent="0.2">
      <c r="A104" t="s">
        <v>37</v>
      </c>
      <c r="B104" t="s">
        <v>58</v>
      </c>
      <c r="C104">
        <v>9</v>
      </c>
      <c r="D104" t="s">
        <v>830</v>
      </c>
      <c r="E104" t="s">
        <v>1030</v>
      </c>
      <c r="F104">
        <v>81</v>
      </c>
      <c r="G104" t="s">
        <v>45</v>
      </c>
      <c r="H104">
        <v>25586</v>
      </c>
      <c r="I104" t="s">
        <v>3</v>
      </c>
      <c r="J104">
        <f t="shared" si="1"/>
        <v>1403</v>
      </c>
      <c r="K104" s="1">
        <v>43927</v>
      </c>
      <c r="L104">
        <v>6573057</v>
      </c>
      <c r="M104" t="s">
        <v>829</v>
      </c>
      <c r="N104">
        <v>373</v>
      </c>
      <c r="O104">
        <v>327</v>
      </c>
      <c r="P104">
        <v>228</v>
      </c>
      <c r="Q104">
        <v>475</v>
      </c>
    </row>
    <row r="105" spans="1:17" ht="17.25" customHeight="1" x14ac:dyDescent="0.2">
      <c r="A105" t="s">
        <v>102</v>
      </c>
      <c r="B105" t="s">
        <v>24</v>
      </c>
      <c r="C105">
        <v>13</v>
      </c>
      <c r="D105" t="s">
        <v>828</v>
      </c>
      <c r="E105" t="s">
        <v>1029</v>
      </c>
      <c r="F105">
        <v>102</v>
      </c>
      <c r="G105" t="s">
        <v>4</v>
      </c>
      <c r="H105">
        <v>87312</v>
      </c>
      <c r="I105" t="s">
        <v>65</v>
      </c>
      <c r="J105">
        <f t="shared" si="1"/>
        <v>1436</v>
      </c>
      <c r="K105" s="1">
        <v>43928</v>
      </c>
      <c r="L105">
        <v>6510813</v>
      </c>
      <c r="M105" t="s">
        <v>827</v>
      </c>
      <c r="N105">
        <v>382</v>
      </c>
      <c r="O105">
        <v>454</v>
      </c>
      <c r="P105">
        <v>375</v>
      </c>
      <c r="Q105">
        <v>225</v>
      </c>
    </row>
    <row r="106" spans="1:17" ht="17.25" customHeight="1" x14ac:dyDescent="0.2">
      <c r="A106" t="s">
        <v>13</v>
      </c>
      <c r="B106" t="s">
        <v>140</v>
      </c>
      <c r="C106">
        <v>10</v>
      </c>
      <c r="D106" t="s">
        <v>826</v>
      </c>
      <c r="E106" t="s">
        <v>1031</v>
      </c>
      <c r="F106">
        <v>39</v>
      </c>
      <c r="G106" t="s">
        <v>16</v>
      </c>
      <c r="H106">
        <v>12383</v>
      </c>
      <c r="I106" t="s">
        <v>61</v>
      </c>
      <c r="J106">
        <f t="shared" si="1"/>
        <v>1282</v>
      </c>
      <c r="K106" s="1">
        <v>43929</v>
      </c>
      <c r="L106">
        <v>6527483</v>
      </c>
      <c r="M106" t="s">
        <v>825</v>
      </c>
      <c r="N106">
        <v>451</v>
      </c>
      <c r="O106">
        <v>358</v>
      </c>
      <c r="P106">
        <v>214</v>
      </c>
      <c r="Q106">
        <v>259</v>
      </c>
    </row>
    <row r="107" spans="1:17" ht="17.25" customHeight="1" x14ac:dyDescent="0.2">
      <c r="A107" t="s">
        <v>83</v>
      </c>
      <c r="B107" t="s">
        <v>12</v>
      </c>
      <c r="C107">
        <v>10</v>
      </c>
      <c r="D107" t="s">
        <v>824</v>
      </c>
      <c r="E107" t="s">
        <v>1026</v>
      </c>
      <c r="F107">
        <v>135</v>
      </c>
      <c r="G107" t="s">
        <v>40</v>
      </c>
      <c r="H107">
        <v>60578</v>
      </c>
      <c r="I107" t="s">
        <v>55</v>
      </c>
      <c r="J107">
        <f t="shared" si="1"/>
        <v>1382</v>
      </c>
      <c r="K107" s="1">
        <v>43930</v>
      </c>
      <c r="L107">
        <v>6626238</v>
      </c>
      <c r="M107" t="s">
        <v>823</v>
      </c>
      <c r="N107">
        <v>268</v>
      </c>
      <c r="O107">
        <v>376</v>
      </c>
      <c r="P107">
        <v>316</v>
      </c>
      <c r="Q107">
        <v>422</v>
      </c>
    </row>
    <row r="108" spans="1:17" ht="17.25" customHeight="1" x14ac:dyDescent="0.2">
      <c r="A108" t="s">
        <v>86</v>
      </c>
      <c r="B108" t="s">
        <v>24</v>
      </c>
      <c r="C108">
        <v>13</v>
      </c>
      <c r="D108" t="s">
        <v>822</v>
      </c>
      <c r="E108" t="s">
        <v>1027</v>
      </c>
      <c r="F108">
        <v>200</v>
      </c>
      <c r="G108" t="s">
        <v>117</v>
      </c>
      <c r="H108">
        <v>87532</v>
      </c>
      <c r="I108" t="s">
        <v>50</v>
      </c>
      <c r="J108">
        <f t="shared" si="1"/>
        <v>1261</v>
      </c>
      <c r="K108" s="1">
        <v>43931</v>
      </c>
      <c r="L108">
        <v>6646463</v>
      </c>
      <c r="M108" t="s">
        <v>821</v>
      </c>
      <c r="N108">
        <v>301</v>
      </c>
      <c r="O108">
        <v>394</v>
      </c>
      <c r="P108">
        <v>358</v>
      </c>
      <c r="Q108">
        <v>208</v>
      </c>
    </row>
    <row r="109" spans="1:17" ht="17.25" customHeight="1" x14ac:dyDescent="0.2">
      <c r="A109" t="s">
        <v>7</v>
      </c>
      <c r="B109" t="s">
        <v>36</v>
      </c>
      <c r="C109">
        <v>14</v>
      </c>
      <c r="D109" t="s">
        <v>820</v>
      </c>
      <c r="E109" t="s">
        <v>1031</v>
      </c>
      <c r="F109">
        <v>174</v>
      </c>
      <c r="G109" t="s">
        <v>28</v>
      </c>
      <c r="H109">
        <v>66240</v>
      </c>
      <c r="I109" t="s">
        <v>44</v>
      </c>
      <c r="J109">
        <f t="shared" si="1"/>
        <v>1622</v>
      </c>
      <c r="K109" s="1">
        <v>43932</v>
      </c>
      <c r="L109">
        <v>6557137</v>
      </c>
      <c r="M109" t="s">
        <v>819</v>
      </c>
      <c r="N109">
        <v>448</v>
      </c>
      <c r="O109">
        <v>491</v>
      </c>
      <c r="P109">
        <v>350</v>
      </c>
      <c r="Q109">
        <v>333</v>
      </c>
    </row>
    <row r="110" spans="1:17" ht="17.25" customHeight="1" x14ac:dyDescent="0.2">
      <c r="A110" t="s">
        <v>102</v>
      </c>
      <c r="B110" t="s">
        <v>76</v>
      </c>
      <c r="C110">
        <v>10</v>
      </c>
      <c r="D110" t="s">
        <v>818</v>
      </c>
      <c r="E110" t="s">
        <v>1032</v>
      </c>
      <c r="F110">
        <v>178</v>
      </c>
      <c r="G110" t="s">
        <v>10</v>
      </c>
      <c r="H110">
        <v>48260</v>
      </c>
      <c r="I110" t="s">
        <v>39</v>
      </c>
      <c r="J110">
        <f t="shared" si="1"/>
        <v>1688</v>
      </c>
      <c r="K110" s="1">
        <v>43933</v>
      </c>
      <c r="L110">
        <v>6741391</v>
      </c>
      <c r="M110" t="s">
        <v>817</v>
      </c>
      <c r="N110">
        <v>384</v>
      </c>
      <c r="O110">
        <v>358</v>
      </c>
      <c r="P110">
        <v>470</v>
      </c>
      <c r="Q110">
        <v>476</v>
      </c>
    </row>
    <row r="111" spans="1:17" ht="17.25" customHeight="1" x14ac:dyDescent="0.2">
      <c r="A111" t="s">
        <v>72</v>
      </c>
      <c r="B111" t="s">
        <v>76</v>
      </c>
      <c r="C111">
        <v>10</v>
      </c>
      <c r="D111" t="s">
        <v>740</v>
      </c>
      <c r="E111" t="s">
        <v>1030</v>
      </c>
      <c r="F111">
        <v>58</v>
      </c>
      <c r="G111" t="s">
        <v>4</v>
      </c>
      <c r="H111">
        <v>75477</v>
      </c>
      <c r="I111" t="s">
        <v>33</v>
      </c>
      <c r="J111">
        <f t="shared" si="1"/>
        <v>1126</v>
      </c>
      <c r="K111" s="1">
        <v>43934</v>
      </c>
      <c r="L111">
        <v>6520749</v>
      </c>
      <c r="M111" t="s">
        <v>816</v>
      </c>
      <c r="N111">
        <v>272</v>
      </c>
      <c r="O111">
        <v>296</v>
      </c>
      <c r="P111">
        <v>209</v>
      </c>
      <c r="Q111">
        <v>349</v>
      </c>
    </row>
    <row r="112" spans="1:17" ht="17.25" customHeight="1" x14ac:dyDescent="0.2">
      <c r="A112" t="s">
        <v>37</v>
      </c>
      <c r="B112" t="s">
        <v>150</v>
      </c>
      <c r="C112">
        <v>15</v>
      </c>
      <c r="D112" t="s">
        <v>815</v>
      </c>
      <c r="E112" t="s">
        <v>1028</v>
      </c>
      <c r="F112">
        <v>135</v>
      </c>
      <c r="G112" t="s">
        <v>45</v>
      </c>
      <c r="H112">
        <v>30402</v>
      </c>
      <c r="I112" t="s">
        <v>27</v>
      </c>
      <c r="J112">
        <f t="shared" si="1"/>
        <v>1561</v>
      </c>
      <c r="K112" s="1">
        <v>43935</v>
      </c>
      <c r="L112">
        <v>6716344</v>
      </c>
      <c r="M112" t="s">
        <v>814</v>
      </c>
      <c r="N112">
        <v>332</v>
      </c>
      <c r="O112">
        <v>408</v>
      </c>
      <c r="P112">
        <v>397</v>
      </c>
      <c r="Q112">
        <v>424</v>
      </c>
    </row>
    <row r="113" spans="1:17" ht="17.25" customHeight="1" x14ac:dyDescent="0.2">
      <c r="A113" t="s">
        <v>59</v>
      </c>
      <c r="B113" t="s">
        <v>150</v>
      </c>
      <c r="C113">
        <v>10</v>
      </c>
      <c r="D113" t="s">
        <v>813</v>
      </c>
      <c r="E113" t="s">
        <v>1021</v>
      </c>
      <c r="F113">
        <v>145</v>
      </c>
      <c r="G113" t="s">
        <v>56</v>
      </c>
      <c r="H113">
        <v>19481</v>
      </c>
      <c r="I113" t="s">
        <v>21</v>
      </c>
      <c r="J113">
        <f t="shared" si="1"/>
        <v>1157</v>
      </c>
      <c r="K113" s="1">
        <v>43936</v>
      </c>
      <c r="L113">
        <v>6793797</v>
      </c>
      <c r="M113" t="s">
        <v>812</v>
      </c>
      <c r="N113">
        <v>289</v>
      </c>
      <c r="O113">
        <v>258</v>
      </c>
      <c r="P113">
        <v>306</v>
      </c>
      <c r="Q113">
        <v>304</v>
      </c>
    </row>
    <row r="114" spans="1:17" ht="17.25" customHeight="1" x14ac:dyDescent="0.2">
      <c r="A114" t="s">
        <v>100</v>
      </c>
      <c r="B114" t="s">
        <v>199</v>
      </c>
      <c r="C114">
        <v>10</v>
      </c>
      <c r="D114" t="s">
        <v>811</v>
      </c>
      <c r="E114" t="s">
        <v>1022</v>
      </c>
      <c r="F114">
        <v>64</v>
      </c>
      <c r="G114" t="s">
        <v>28</v>
      </c>
      <c r="H114">
        <v>24870</v>
      </c>
      <c r="I114" t="s">
        <v>15</v>
      </c>
      <c r="J114">
        <f t="shared" si="1"/>
        <v>1563</v>
      </c>
      <c r="K114" s="1">
        <v>43937</v>
      </c>
      <c r="L114">
        <v>6695645</v>
      </c>
      <c r="M114" t="s">
        <v>810</v>
      </c>
      <c r="N114">
        <v>361</v>
      </c>
      <c r="O114">
        <v>373</v>
      </c>
      <c r="P114">
        <v>484</v>
      </c>
      <c r="Q114">
        <v>345</v>
      </c>
    </row>
    <row r="115" spans="1:17" ht="17.25" customHeight="1" x14ac:dyDescent="0.2">
      <c r="A115" t="s">
        <v>141</v>
      </c>
      <c r="B115" t="s">
        <v>150</v>
      </c>
      <c r="C115">
        <v>15</v>
      </c>
      <c r="D115" t="s">
        <v>809</v>
      </c>
      <c r="E115" t="s">
        <v>1023</v>
      </c>
      <c r="F115">
        <v>15</v>
      </c>
      <c r="G115" t="s">
        <v>117</v>
      </c>
      <c r="H115">
        <v>37148</v>
      </c>
      <c r="I115" t="s">
        <v>9</v>
      </c>
      <c r="J115">
        <f t="shared" si="1"/>
        <v>1773</v>
      </c>
      <c r="K115" s="1">
        <v>43937</v>
      </c>
      <c r="L115">
        <v>6577530</v>
      </c>
      <c r="M115" t="s">
        <v>808</v>
      </c>
      <c r="N115">
        <v>369</v>
      </c>
      <c r="O115">
        <v>479</v>
      </c>
      <c r="P115">
        <v>464</v>
      </c>
      <c r="Q115">
        <v>461</v>
      </c>
    </row>
    <row r="116" spans="1:17" ht="17.25" customHeight="1" x14ac:dyDescent="0.2">
      <c r="A116" t="s">
        <v>174</v>
      </c>
      <c r="B116" t="s">
        <v>179</v>
      </c>
      <c r="C116">
        <v>15</v>
      </c>
      <c r="D116" t="s">
        <v>807</v>
      </c>
      <c r="E116" t="s">
        <v>1032</v>
      </c>
      <c r="F116">
        <v>197</v>
      </c>
      <c r="G116" t="s">
        <v>40</v>
      </c>
      <c r="H116">
        <v>74318</v>
      </c>
      <c r="I116" t="s">
        <v>3</v>
      </c>
      <c r="J116">
        <f t="shared" si="1"/>
        <v>1489</v>
      </c>
      <c r="K116" s="1">
        <v>43937</v>
      </c>
      <c r="L116">
        <v>6610889</v>
      </c>
      <c r="M116" t="s">
        <v>806</v>
      </c>
      <c r="N116">
        <v>297</v>
      </c>
      <c r="O116">
        <v>323</v>
      </c>
      <c r="P116">
        <v>417</v>
      </c>
      <c r="Q116">
        <v>452</v>
      </c>
    </row>
    <row r="117" spans="1:17" ht="17.25" customHeight="1" x14ac:dyDescent="0.2">
      <c r="A117" t="s">
        <v>72</v>
      </c>
      <c r="B117" t="s">
        <v>199</v>
      </c>
      <c r="C117">
        <v>12</v>
      </c>
      <c r="D117" t="s">
        <v>805</v>
      </c>
      <c r="E117" t="s">
        <v>1021</v>
      </c>
      <c r="F117">
        <v>100</v>
      </c>
      <c r="G117" t="s">
        <v>34</v>
      </c>
      <c r="H117">
        <v>41940</v>
      </c>
      <c r="I117" t="s">
        <v>65</v>
      </c>
      <c r="J117">
        <f t="shared" si="1"/>
        <v>1485</v>
      </c>
      <c r="K117" s="1">
        <v>43937</v>
      </c>
      <c r="L117">
        <v>6703903</v>
      </c>
      <c r="M117" t="s">
        <v>804</v>
      </c>
      <c r="N117">
        <v>202</v>
      </c>
      <c r="O117">
        <v>487</v>
      </c>
      <c r="P117">
        <v>473</v>
      </c>
      <c r="Q117">
        <v>323</v>
      </c>
    </row>
    <row r="118" spans="1:17" ht="17.25" customHeight="1" x14ac:dyDescent="0.2">
      <c r="A118" t="s">
        <v>25</v>
      </c>
      <c r="B118" t="s">
        <v>30</v>
      </c>
      <c r="C118">
        <v>10</v>
      </c>
      <c r="D118" t="s">
        <v>803</v>
      </c>
      <c r="E118" t="s">
        <v>1025</v>
      </c>
      <c r="F118">
        <v>173</v>
      </c>
      <c r="G118" t="s">
        <v>28</v>
      </c>
      <c r="H118">
        <v>55531</v>
      </c>
      <c r="I118" t="s">
        <v>61</v>
      </c>
      <c r="J118">
        <f t="shared" si="1"/>
        <v>861</v>
      </c>
      <c r="K118" s="1">
        <v>43937</v>
      </c>
      <c r="L118">
        <v>6584770</v>
      </c>
      <c r="M118" t="s">
        <v>802</v>
      </c>
      <c r="N118">
        <v>226</v>
      </c>
      <c r="O118">
        <v>200</v>
      </c>
      <c r="P118">
        <v>211</v>
      </c>
      <c r="Q118">
        <v>224</v>
      </c>
    </row>
    <row r="119" spans="1:17" ht="17.25" customHeight="1" x14ac:dyDescent="0.2">
      <c r="A119" t="s">
        <v>86</v>
      </c>
      <c r="B119" t="s">
        <v>58</v>
      </c>
      <c r="C119">
        <v>12</v>
      </c>
      <c r="D119" t="s">
        <v>801</v>
      </c>
      <c r="E119" t="s">
        <v>1026</v>
      </c>
      <c r="F119">
        <v>200</v>
      </c>
      <c r="G119" t="s">
        <v>56</v>
      </c>
      <c r="H119">
        <v>82692</v>
      </c>
      <c r="I119" t="s">
        <v>55</v>
      </c>
      <c r="J119">
        <f t="shared" si="1"/>
        <v>1634</v>
      </c>
      <c r="K119" s="1">
        <v>43937</v>
      </c>
      <c r="L119">
        <v>6771907</v>
      </c>
      <c r="M119" t="s">
        <v>800</v>
      </c>
      <c r="N119">
        <v>355</v>
      </c>
      <c r="O119">
        <v>488</v>
      </c>
      <c r="P119">
        <v>362</v>
      </c>
      <c r="Q119">
        <v>429</v>
      </c>
    </row>
    <row r="120" spans="1:17" ht="17.25" customHeight="1" x14ac:dyDescent="0.2">
      <c r="A120" t="s">
        <v>59</v>
      </c>
      <c r="B120" t="s">
        <v>36</v>
      </c>
      <c r="C120">
        <v>13</v>
      </c>
      <c r="D120" t="s">
        <v>799</v>
      </c>
      <c r="E120" t="s">
        <v>1022</v>
      </c>
      <c r="F120">
        <v>123</v>
      </c>
      <c r="G120" t="s">
        <v>34</v>
      </c>
      <c r="H120">
        <v>46406</v>
      </c>
      <c r="I120" t="s">
        <v>50</v>
      </c>
      <c r="J120">
        <f t="shared" si="1"/>
        <v>1498</v>
      </c>
      <c r="K120" s="1">
        <v>43937</v>
      </c>
      <c r="L120">
        <v>6587703</v>
      </c>
      <c r="M120" t="s">
        <v>798</v>
      </c>
      <c r="N120">
        <v>219</v>
      </c>
      <c r="O120">
        <v>483</v>
      </c>
      <c r="P120">
        <v>412</v>
      </c>
      <c r="Q120">
        <v>384</v>
      </c>
    </row>
    <row r="121" spans="1:17" ht="17.25" customHeight="1" x14ac:dyDescent="0.2">
      <c r="A121" t="s">
        <v>48</v>
      </c>
      <c r="B121" t="s">
        <v>24</v>
      </c>
      <c r="C121">
        <v>10</v>
      </c>
      <c r="D121" t="s">
        <v>797</v>
      </c>
      <c r="E121" t="s">
        <v>1028</v>
      </c>
      <c r="F121">
        <v>66</v>
      </c>
      <c r="G121" t="s">
        <v>4</v>
      </c>
      <c r="H121">
        <v>11042</v>
      </c>
      <c r="I121" t="s">
        <v>44</v>
      </c>
      <c r="J121">
        <f t="shared" si="1"/>
        <v>1597</v>
      </c>
      <c r="K121" s="1">
        <v>43937</v>
      </c>
      <c r="L121">
        <v>6780347</v>
      </c>
      <c r="M121" t="s">
        <v>796</v>
      </c>
      <c r="N121">
        <v>367</v>
      </c>
      <c r="O121">
        <v>470</v>
      </c>
      <c r="P121">
        <v>362</v>
      </c>
      <c r="Q121">
        <v>398</v>
      </c>
    </row>
    <row r="122" spans="1:17" ht="17.25" customHeight="1" x14ac:dyDescent="0.2">
      <c r="A122" t="s">
        <v>48</v>
      </c>
      <c r="B122" t="s">
        <v>18</v>
      </c>
      <c r="C122">
        <v>12</v>
      </c>
      <c r="D122" t="s">
        <v>795</v>
      </c>
      <c r="E122" t="s">
        <v>1029</v>
      </c>
      <c r="F122">
        <v>108</v>
      </c>
      <c r="G122" t="s">
        <v>22</v>
      </c>
      <c r="H122">
        <v>13438</v>
      </c>
      <c r="I122" t="s">
        <v>39</v>
      </c>
      <c r="J122">
        <f t="shared" si="1"/>
        <v>1402</v>
      </c>
      <c r="K122" s="1">
        <v>43937</v>
      </c>
      <c r="L122">
        <v>6671328</v>
      </c>
      <c r="M122" t="s">
        <v>794</v>
      </c>
      <c r="N122">
        <v>268</v>
      </c>
      <c r="O122">
        <v>474</v>
      </c>
      <c r="P122">
        <v>239</v>
      </c>
      <c r="Q122">
        <v>421</v>
      </c>
    </row>
    <row r="123" spans="1:17" ht="17.25" customHeight="1" x14ac:dyDescent="0.2">
      <c r="A123" t="s">
        <v>25</v>
      </c>
      <c r="B123" t="s">
        <v>94</v>
      </c>
      <c r="C123">
        <v>8</v>
      </c>
      <c r="D123" t="s">
        <v>235</v>
      </c>
      <c r="E123" t="s">
        <v>1025</v>
      </c>
      <c r="F123">
        <v>176</v>
      </c>
      <c r="G123" t="s">
        <v>16</v>
      </c>
      <c r="H123">
        <v>63618</v>
      </c>
      <c r="I123" t="s">
        <v>33</v>
      </c>
      <c r="J123">
        <f t="shared" si="1"/>
        <v>1319</v>
      </c>
      <c r="K123" s="1">
        <v>43937</v>
      </c>
      <c r="L123">
        <v>6530470</v>
      </c>
      <c r="M123" t="s">
        <v>793</v>
      </c>
      <c r="N123">
        <v>425</v>
      </c>
      <c r="O123">
        <v>451</v>
      </c>
      <c r="P123">
        <v>201</v>
      </c>
      <c r="Q123">
        <v>242</v>
      </c>
    </row>
    <row r="124" spans="1:17" ht="17.25" customHeight="1" x14ac:dyDescent="0.2">
      <c r="A124" t="s">
        <v>100</v>
      </c>
      <c r="B124" t="s">
        <v>76</v>
      </c>
      <c r="C124">
        <v>11</v>
      </c>
      <c r="D124" t="s">
        <v>318</v>
      </c>
      <c r="E124" t="s">
        <v>1023</v>
      </c>
      <c r="F124">
        <v>132</v>
      </c>
      <c r="G124" t="s">
        <v>45</v>
      </c>
      <c r="H124">
        <v>48022</v>
      </c>
      <c r="I124" t="s">
        <v>27</v>
      </c>
      <c r="J124">
        <f t="shared" si="1"/>
        <v>1227</v>
      </c>
      <c r="K124" s="1">
        <v>43947</v>
      </c>
      <c r="L124">
        <v>6674370</v>
      </c>
      <c r="M124" t="s">
        <v>792</v>
      </c>
      <c r="N124">
        <v>225</v>
      </c>
      <c r="O124">
        <v>284</v>
      </c>
      <c r="P124">
        <v>255</v>
      </c>
      <c r="Q124">
        <v>463</v>
      </c>
    </row>
    <row r="125" spans="1:17" ht="17.25" customHeight="1" x14ac:dyDescent="0.2">
      <c r="A125" t="s">
        <v>25</v>
      </c>
      <c r="B125" t="s">
        <v>63</v>
      </c>
      <c r="C125">
        <v>12</v>
      </c>
      <c r="D125" t="s">
        <v>791</v>
      </c>
      <c r="E125" t="s">
        <v>1030</v>
      </c>
      <c r="F125">
        <v>142</v>
      </c>
      <c r="G125" t="s">
        <v>22</v>
      </c>
      <c r="H125">
        <v>57889</v>
      </c>
      <c r="I125" t="s">
        <v>21</v>
      </c>
      <c r="J125">
        <f t="shared" si="1"/>
        <v>1480</v>
      </c>
      <c r="K125" s="1">
        <v>43948</v>
      </c>
      <c r="L125">
        <v>6591918</v>
      </c>
      <c r="M125" t="s">
        <v>790</v>
      </c>
      <c r="N125">
        <v>402</v>
      </c>
      <c r="O125">
        <v>429</v>
      </c>
      <c r="P125">
        <v>303</v>
      </c>
      <c r="Q125">
        <v>346</v>
      </c>
    </row>
    <row r="126" spans="1:17" ht="17.25" customHeight="1" x14ac:dyDescent="0.2">
      <c r="A126" t="s">
        <v>83</v>
      </c>
      <c r="B126" t="s">
        <v>76</v>
      </c>
      <c r="C126">
        <v>15</v>
      </c>
      <c r="D126" t="s">
        <v>789</v>
      </c>
      <c r="E126" t="s">
        <v>1029</v>
      </c>
      <c r="F126">
        <v>106</v>
      </c>
      <c r="G126" t="s">
        <v>10</v>
      </c>
      <c r="H126">
        <v>51804</v>
      </c>
      <c r="I126" t="s">
        <v>15</v>
      </c>
      <c r="J126">
        <f t="shared" si="1"/>
        <v>1325</v>
      </c>
      <c r="K126" s="1">
        <v>43949</v>
      </c>
      <c r="L126">
        <v>6769013</v>
      </c>
      <c r="M126" t="s">
        <v>788</v>
      </c>
      <c r="N126">
        <v>321</v>
      </c>
      <c r="O126">
        <v>288</v>
      </c>
      <c r="P126">
        <v>382</v>
      </c>
      <c r="Q126">
        <v>334</v>
      </c>
    </row>
    <row r="127" spans="1:17" ht="17.25" customHeight="1" x14ac:dyDescent="0.2">
      <c r="A127" t="s">
        <v>67</v>
      </c>
      <c r="B127" t="s">
        <v>240</v>
      </c>
      <c r="C127">
        <v>15</v>
      </c>
      <c r="D127" t="s">
        <v>787</v>
      </c>
      <c r="E127" t="s">
        <v>1031</v>
      </c>
      <c r="F127">
        <v>103</v>
      </c>
      <c r="G127" t="s">
        <v>16</v>
      </c>
      <c r="H127">
        <v>84144</v>
      </c>
      <c r="I127" t="s">
        <v>9</v>
      </c>
      <c r="J127">
        <f t="shared" si="1"/>
        <v>1656</v>
      </c>
      <c r="K127" s="1">
        <v>43950</v>
      </c>
      <c r="L127">
        <v>6780186</v>
      </c>
      <c r="M127" t="s">
        <v>786</v>
      </c>
      <c r="N127">
        <v>485</v>
      </c>
      <c r="O127">
        <v>495</v>
      </c>
      <c r="P127">
        <v>413</v>
      </c>
      <c r="Q127">
        <v>263</v>
      </c>
    </row>
    <row r="128" spans="1:17" ht="17.25" customHeight="1" x14ac:dyDescent="0.2">
      <c r="A128" t="s">
        <v>83</v>
      </c>
      <c r="B128" t="s">
        <v>6</v>
      </c>
      <c r="C128">
        <v>13</v>
      </c>
      <c r="D128" t="s">
        <v>785</v>
      </c>
      <c r="E128" t="s">
        <v>1026</v>
      </c>
      <c r="F128">
        <v>58</v>
      </c>
      <c r="G128" t="s">
        <v>40</v>
      </c>
      <c r="H128">
        <v>53163</v>
      </c>
      <c r="I128" t="s">
        <v>3</v>
      </c>
      <c r="J128">
        <f t="shared" si="1"/>
        <v>1582</v>
      </c>
      <c r="K128" s="1">
        <v>43951</v>
      </c>
      <c r="L128">
        <v>6764627</v>
      </c>
      <c r="M128" t="s">
        <v>784</v>
      </c>
      <c r="N128">
        <v>461</v>
      </c>
      <c r="O128">
        <v>454</v>
      </c>
      <c r="P128">
        <v>215</v>
      </c>
      <c r="Q128">
        <v>452</v>
      </c>
    </row>
    <row r="129" spans="1:17" ht="17.25" customHeight="1" x14ac:dyDescent="0.2">
      <c r="A129" t="s">
        <v>13</v>
      </c>
      <c r="B129" t="s">
        <v>85</v>
      </c>
      <c r="C129">
        <v>15</v>
      </c>
      <c r="D129" t="s">
        <v>783</v>
      </c>
      <c r="E129" t="s">
        <v>1027</v>
      </c>
      <c r="F129">
        <v>191</v>
      </c>
      <c r="G129" t="s">
        <v>117</v>
      </c>
      <c r="H129">
        <v>61492</v>
      </c>
      <c r="I129" t="s">
        <v>65</v>
      </c>
      <c r="J129">
        <f t="shared" si="1"/>
        <v>950</v>
      </c>
      <c r="K129" s="1">
        <v>43952</v>
      </c>
      <c r="L129">
        <v>6582757</v>
      </c>
      <c r="M129" t="s">
        <v>782</v>
      </c>
      <c r="N129">
        <v>211</v>
      </c>
      <c r="O129">
        <v>201</v>
      </c>
      <c r="P129">
        <v>279</v>
      </c>
      <c r="Q129">
        <v>259</v>
      </c>
    </row>
    <row r="130" spans="1:17" ht="17.25" customHeight="1" x14ac:dyDescent="0.2">
      <c r="A130" t="s">
        <v>188</v>
      </c>
      <c r="B130" t="s">
        <v>140</v>
      </c>
      <c r="C130">
        <v>15</v>
      </c>
      <c r="D130" t="s">
        <v>183</v>
      </c>
      <c r="E130" t="s">
        <v>1031</v>
      </c>
      <c r="F130">
        <v>129</v>
      </c>
      <c r="G130" t="s">
        <v>117</v>
      </c>
      <c r="H130">
        <v>59794</v>
      </c>
      <c r="I130" t="s">
        <v>61</v>
      </c>
      <c r="J130">
        <f t="shared" si="1"/>
        <v>1394</v>
      </c>
      <c r="K130" s="1">
        <v>43953</v>
      </c>
      <c r="L130">
        <v>6541824</v>
      </c>
      <c r="M130" t="s">
        <v>781</v>
      </c>
      <c r="N130">
        <v>328</v>
      </c>
      <c r="O130">
        <v>342</v>
      </c>
      <c r="P130">
        <v>410</v>
      </c>
      <c r="Q130">
        <v>314</v>
      </c>
    </row>
    <row r="131" spans="1:17" ht="17.25" customHeight="1" x14ac:dyDescent="0.2">
      <c r="A131" t="s">
        <v>81</v>
      </c>
      <c r="B131" t="s">
        <v>80</v>
      </c>
      <c r="C131">
        <v>12</v>
      </c>
      <c r="D131" t="s">
        <v>780</v>
      </c>
      <c r="E131" t="s">
        <v>1032</v>
      </c>
      <c r="F131">
        <v>14</v>
      </c>
      <c r="G131" t="s">
        <v>10</v>
      </c>
      <c r="H131">
        <v>85145</v>
      </c>
      <c r="I131" t="s">
        <v>55</v>
      </c>
      <c r="J131">
        <f t="shared" si="1"/>
        <v>1373</v>
      </c>
      <c r="K131" s="1">
        <v>43954</v>
      </c>
      <c r="L131">
        <v>6606923</v>
      </c>
      <c r="M131" t="s">
        <v>779</v>
      </c>
      <c r="N131">
        <v>274</v>
      </c>
      <c r="O131">
        <v>357</v>
      </c>
      <c r="P131">
        <v>357</v>
      </c>
      <c r="Q131">
        <v>385</v>
      </c>
    </row>
    <row r="132" spans="1:17" ht="17.25" customHeight="1" x14ac:dyDescent="0.2">
      <c r="A132" t="s">
        <v>59</v>
      </c>
      <c r="B132" t="s">
        <v>18</v>
      </c>
      <c r="C132">
        <v>8</v>
      </c>
      <c r="D132" t="s">
        <v>778</v>
      </c>
      <c r="E132" t="s">
        <v>1030</v>
      </c>
      <c r="F132">
        <v>155</v>
      </c>
      <c r="G132" t="s">
        <v>4</v>
      </c>
      <c r="H132">
        <v>26246</v>
      </c>
      <c r="I132" t="s">
        <v>50</v>
      </c>
      <c r="J132">
        <f t="shared" si="1"/>
        <v>1494</v>
      </c>
      <c r="K132" s="1">
        <v>43955</v>
      </c>
      <c r="L132">
        <v>6754281</v>
      </c>
      <c r="M132" t="s">
        <v>777</v>
      </c>
      <c r="N132">
        <v>215</v>
      </c>
      <c r="O132">
        <v>443</v>
      </c>
      <c r="P132">
        <v>476</v>
      </c>
      <c r="Q132">
        <v>360</v>
      </c>
    </row>
    <row r="133" spans="1:17" ht="17.25" customHeight="1" x14ac:dyDescent="0.2">
      <c r="A133" t="s">
        <v>19</v>
      </c>
      <c r="B133" t="s">
        <v>36</v>
      </c>
      <c r="C133">
        <v>11</v>
      </c>
      <c r="D133" t="s">
        <v>147</v>
      </c>
      <c r="E133" t="s">
        <v>1028</v>
      </c>
      <c r="F133">
        <v>199</v>
      </c>
      <c r="G133" t="s">
        <v>45</v>
      </c>
      <c r="H133">
        <v>65896</v>
      </c>
      <c r="I133" t="s">
        <v>44</v>
      </c>
      <c r="J133">
        <f t="shared" si="1"/>
        <v>1496</v>
      </c>
      <c r="K133" s="1">
        <v>43956</v>
      </c>
      <c r="L133">
        <v>6702938</v>
      </c>
      <c r="M133" t="s">
        <v>776</v>
      </c>
      <c r="N133">
        <v>311</v>
      </c>
      <c r="O133">
        <v>413</v>
      </c>
      <c r="P133">
        <v>435</v>
      </c>
      <c r="Q133">
        <v>337</v>
      </c>
    </row>
    <row r="134" spans="1:17" ht="17.25" customHeight="1" x14ac:dyDescent="0.2">
      <c r="A134" t="s">
        <v>221</v>
      </c>
      <c r="B134" t="s">
        <v>12</v>
      </c>
      <c r="C134">
        <v>11</v>
      </c>
      <c r="D134" t="s">
        <v>775</v>
      </c>
      <c r="E134" t="s">
        <v>1021</v>
      </c>
      <c r="F134">
        <v>1</v>
      </c>
      <c r="G134" t="s">
        <v>10</v>
      </c>
      <c r="H134">
        <v>12058</v>
      </c>
      <c r="I134" t="s">
        <v>39</v>
      </c>
      <c r="J134">
        <f t="shared" si="1"/>
        <v>1519</v>
      </c>
      <c r="K134" s="1">
        <v>43957</v>
      </c>
      <c r="L134">
        <v>6591927</v>
      </c>
      <c r="M134" t="s">
        <v>774</v>
      </c>
      <c r="N134">
        <v>482</v>
      </c>
      <c r="O134">
        <v>284</v>
      </c>
      <c r="P134">
        <v>434</v>
      </c>
      <c r="Q134">
        <v>319</v>
      </c>
    </row>
    <row r="135" spans="1:17" ht="17.25" customHeight="1" x14ac:dyDescent="0.2">
      <c r="A135" t="s">
        <v>100</v>
      </c>
      <c r="B135" t="s">
        <v>47</v>
      </c>
      <c r="C135">
        <v>8</v>
      </c>
      <c r="D135" t="s">
        <v>773</v>
      </c>
      <c r="E135" t="s">
        <v>1022</v>
      </c>
      <c r="F135">
        <v>157</v>
      </c>
      <c r="G135" t="s">
        <v>56</v>
      </c>
      <c r="H135">
        <v>88582</v>
      </c>
      <c r="I135" t="s">
        <v>33</v>
      </c>
      <c r="J135">
        <f t="shared" si="1"/>
        <v>1020</v>
      </c>
      <c r="K135" s="1">
        <v>43958</v>
      </c>
      <c r="L135">
        <v>6543922</v>
      </c>
      <c r="M135" t="s">
        <v>772</v>
      </c>
      <c r="N135">
        <v>274</v>
      </c>
      <c r="O135">
        <v>324</v>
      </c>
      <c r="P135">
        <v>217</v>
      </c>
      <c r="Q135">
        <v>205</v>
      </c>
    </row>
    <row r="136" spans="1:17" ht="17.25" customHeight="1" x14ac:dyDescent="0.2">
      <c r="A136" t="s">
        <v>72</v>
      </c>
      <c r="B136" t="s">
        <v>63</v>
      </c>
      <c r="C136">
        <v>8</v>
      </c>
      <c r="D136" t="s">
        <v>771</v>
      </c>
      <c r="E136" t="s">
        <v>1023</v>
      </c>
      <c r="F136">
        <v>105</v>
      </c>
      <c r="G136" t="s">
        <v>28</v>
      </c>
      <c r="H136">
        <v>39656</v>
      </c>
      <c r="I136" t="s">
        <v>27</v>
      </c>
      <c r="J136">
        <f t="shared" si="1"/>
        <v>1304</v>
      </c>
      <c r="K136" s="1">
        <v>43959</v>
      </c>
      <c r="L136">
        <v>6748028</v>
      </c>
      <c r="M136" t="s">
        <v>770</v>
      </c>
      <c r="N136">
        <v>287</v>
      </c>
      <c r="O136">
        <v>343</v>
      </c>
      <c r="P136">
        <v>352</v>
      </c>
      <c r="Q136">
        <v>322</v>
      </c>
    </row>
    <row r="137" spans="1:17" ht="17.25" customHeight="1" x14ac:dyDescent="0.2">
      <c r="A137" t="s">
        <v>37</v>
      </c>
      <c r="B137" t="s">
        <v>140</v>
      </c>
      <c r="C137">
        <v>10</v>
      </c>
      <c r="D137" t="s">
        <v>769</v>
      </c>
      <c r="E137" t="s">
        <v>1032</v>
      </c>
      <c r="F137">
        <v>164</v>
      </c>
      <c r="G137" t="s">
        <v>22</v>
      </c>
      <c r="H137">
        <v>94576</v>
      </c>
      <c r="I137" t="s">
        <v>21</v>
      </c>
      <c r="J137">
        <f t="shared" ref="J137:J200" si="2">N137+O137+P137+Q137</f>
        <v>1398</v>
      </c>
      <c r="K137" s="1">
        <v>43960</v>
      </c>
      <c r="L137">
        <v>6589433</v>
      </c>
      <c r="M137" t="s">
        <v>768</v>
      </c>
      <c r="N137">
        <v>323</v>
      </c>
      <c r="O137">
        <v>327</v>
      </c>
      <c r="P137">
        <v>467</v>
      </c>
      <c r="Q137">
        <v>281</v>
      </c>
    </row>
    <row r="138" spans="1:17" ht="17.25" customHeight="1" x14ac:dyDescent="0.2">
      <c r="A138" t="s">
        <v>188</v>
      </c>
      <c r="B138" t="s">
        <v>85</v>
      </c>
      <c r="C138">
        <v>11</v>
      </c>
      <c r="D138" t="s">
        <v>767</v>
      </c>
      <c r="E138" t="s">
        <v>1021</v>
      </c>
      <c r="F138">
        <v>41</v>
      </c>
      <c r="G138" t="s">
        <v>40</v>
      </c>
      <c r="H138">
        <v>20540</v>
      </c>
      <c r="I138" t="s">
        <v>15</v>
      </c>
      <c r="J138">
        <f t="shared" si="2"/>
        <v>1310</v>
      </c>
      <c r="K138" s="1">
        <v>43961</v>
      </c>
      <c r="L138">
        <v>6725222</v>
      </c>
      <c r="M138" t="s">
        <v>766</v>
      </c>
      <c r="N138">
        <v>244</v>
      </c>
      <c r="O138">
        <v>223</v>
      </c>
      <c r="P138">
        <v>359</v>
      </c>
      <c r="Q138">
        <v>484</v>
      </c>
    </row>
    <row r="139" spans="1:17" ht="17.25" customHeight="1" x14ac:dyDescent="0.2">
      <c r="A139" t="s">
        <v>37</v>
      </c>
      <c r="B139" t="s">
        <v>24</v>
      </c>
      <c r="C139">
        <v>12</v>
      </c>
      <c r="D139" t="s">
        <v>765</v>
      </c>
      <c r="E139" t="s">
        <v>1025</v>
      </c>
      <c r="F139">
        <v>186</v>
      </c>
      <c r="G139" t="s">
        <v>56</v>
      </c>
      <c r="H139">
        <v>99626</v>
      </c>
      <c r="I139" t="s">
        <v>9</v>
      </c>
      <c r="J139">
        <f t="shared" si="2"/>
        <v>1206</v>
      </c>
      <c r="K139" s="1">
        <v>43962</v>
      </c>
      <c r="L139">
        <v>6737966</v>
      </c>
      <c r="M139" t="s">
        <v>764</v>
      </c>
      <c r="N139">
        <v>317</v>
      </c>
      <c r="O139">
        <v>292</v>
      </c>
      <c r="P139">
        <v>394</v>
      </c>
      <c r="Q139">
        <v>203</v>
      </c>
    </row>
    <row r="140" spans="1:17" ht="17.25" customHeight="1" x14ac:dyDescent="0.2">
      <c r="A140" t="s">
        <v>151</v>
      </c>
      <c r="B140" t="s">
        <v>94</v>
      </c>
      <c r="C140">
        <v>14</v>
      </c>
      <c r="D140" t="s">
        <v>763</v>
      </c>
      <c r="E140" t="s">
        <v>1026</v>
      </c>
      <c r="F140">
        <v>144</v>
      </c>
      <c r="G140" t="s">
        <v>10</v>
      </c>
      <c r="H140">
        <v>24167</v>
      </c>
      <c r="I140" t="s">
        <v>3</v>
      </c>
      <c r="J140">
        <f t="shared" si="2"/>
        <v>1357</v>
      </c>
      <c r="K140" s="1">
        <v>43963</v>
      </c>
      <c r="L140">
        <v>6678610</v>
      </c>
      <c r="M140" t="s">
        <v>762</v>
      </c>
      <c r="N140">
        <v>461</v>
      </c>
      <c r="O140">
        <v>270</v>
      </c>
      <c r="P140">
        <v>328</v>
      </c>
      <c r="Q140">
        <v>298</v>
      </c>
    </row>
    <row r="141" spans="1:17" ht="17.25" customHeight="1" x14ac:dyDescent="0.2">
      <c r="A141" t="s">
        <v>102</v>
      </c>
      <c r="B141" t="s">
        <v>47</v>
      </c>
      <c r="C141">
        <v>10</v>
      </c>
      <c r="D141" t="s">
        <v>761</v>
      </c>
      <c r="E141" t="s">
        <v>1027</v>
      </c>
      <c r="F141">
        <v>74</v>
      </c>
      <c r="G141" t="s">
        <v>34</v>
      </c>
      <c r="H141">
        <v>50421</v>
      </c>
      <c r="I141" t="s">
        <v>65</v>
      </c>
      <c r="J141">
        <f t="shared" si="2"/>
        <v>1128</v>
      </c>
      <c r="K141" s="1">
        <v>43964</v>
      </c>
      <c r="L141">
        <v>6662049</v>
      </c>
      <c r="M141" t="s">
        <v>760</v>
      </c>
      <c r="N141">
        <v>332</v>
      </c>
      <c r="O141">
        <v>283</v>
      </c>
      <c r="P141">
        <v>232</v>
      </c>
      <c r="Q141">
        <v>281</v>
      </c>
    </row>
    <row r="142" spans="1:17" ht="17.25" customHeight="1" x14ac:dyDescent="0.2">
      <c r="A142" t="s">
        <v>141</v>
      </c>
      <c r="B142" t="s">
        <v>58</v>
      </c>
      <c r="C142">
        <v>9</v>
      </c>
      <c r="D142" t="s">
        <v>759</v>
      </c>
      <c r="E142" t="s">
        <v>1022</v>
      </c>
      <c r="F142">
        <v>4</v>
      </c>
      <c r="G142" t="s">
        <v>40</v>
      </c>
      <c r="H142">
        <v>33282</v>
      </c>
      <c r="I142" t="s">
        <v>61</v>
      </c>
      <c r="J142">
        <f t="shared" si="2"/>
        <v>1411</v>
      </c>
      <c r="K142" s="1">
        <v>43965</v>
      </c>
      <c r="L142">
        <v>6508650</v>
      </c>
      <c r="M142" t="s">
        <v>758</v>
      </c>
      <c r="N142">
        <v>201</v>
      </c>
      <c r="O142">
        <v>475</v>
      </c>
      <c r="P142">
        <v>380</v>
      </c>
      <c r="Q142">
        <v>355</v>
      </c>
    </row>
    <row r="143" spans="1:17" ht="17.25" customHeight="1" x14ac:dyDescent="0.2">
      <c r="A143" t="s">
        <v>67</v>
      </c>
      <c r="B143" t="s">
        <v>179</v>
      </c>
      <c r="C143">
        <v>9</v>
      </c>
      <c r="D143" t="s">
        <v>757</v>
      </c>
      <c r="E143" t="s">
        <v>1028</v>
      </c>
      <c r="F143">
        <v>84</v>
      </c>
      <c r="G143" t="s">
        <v>117</v>
      </c>
      <c r="H143">
        <v>33094</v>
      </c>
      <c r="I143" t="s">
        <v>55</v>
      </c>
      <c r="J143">
        <f t="shared" si="2"/>
        <v>1625</v>
      </c>
      <c r="K143" s="1">
        <v>43966</v>
      </c>
      <c r="L143">
        <v>6785999</v>
      </c>
      <c r="M143" t="s">
        <v>756</v>
      </c>
      <c r="N143">
        <v>481</v>
      </c>
      <c r="O143">
        <v>464</v>
      </c>
      <c r="P143">
        <v>308</v>
      </c>
      <c r="Q143">
        <v>372</v>
      </c>
    </row>
    <row r="144" spans="1:17" ht="17.25" customHeight="1" x14ac:dyDescent="0.2">
      <c r="A144" t="s">
        <v>37</v>
      </c>
      <c r="B144" t="s">
        <v>47</v>
      </c>
      <c r="C144">
        <v>12</v>
      </c>
      <c r="D144" t="s">
        <v>755</v>
      </c>
      <c r="E144" t="s">
        <v>1029</v>
      </c>
      <c r="F144">
        <v>59</v>
      </c>
      <c r="G144" t="s">
        <v>45</v>
      </c>
      <c r="H144">
        <v>44541</v>
      </c>
      <c r="I144" t="s">
        <v>50</v>
      </c>
      <c r="J144">
        <f t="shared" si="2"/>
        <v>1278</v>
      </c>
      <c r="K144" s="1">
        <v>43967</v>
      </c>
      <c r="L144">
        <v>6710242</v>
      </c>
      <c r="M144" t="s">
        <v>754</v>
      </c>
      <c r="N144">
        <v>323</v>
      </c>
      <c r="O144">
        <v>379</v>
      </c>
      <c r="P144">
        <v>366</v>
      </c>
      <c r="Q144">
        <v>210</v>
      </c>
    </row>
    <row r="145" spans="1:17" ht="17.25" customHeight="1" x14ac:dyDescent="0.2">
      <c r="A145" t="s">
        <v>174</v>
      </c>
      <c r="B145" t="s">
        <v>18</v>
      </c>
      <c r="C145">
        <v>8</v>
      </c>
      <c r="D145" t="s">
        <v>753</v>
      </c>
      <c r="E145" t="s">
        <v>1023</v>
      </c>
      <c r="F145">
        <v>176</v>
      </c>
      <c r="G145" t="s">
        <v>16</v>
      </c>
      <c r="H145">
        <v>46223</v>
      </c>
      <c r="I145" t="s">
        <v>44</v>
      </c>
      <c r="J145">
        <f t="shared" si="2"/>
        <v>1530</v>
      </c>
      <c r="K145" s="1">
        <v>43968</v>
      </c>
      <c r="L145">
        <v>6789373</v>
      </c>
      <c r="M145" t="s">
        <v>752</v>
      </c>
      <c r="N145">
        <v>476</v>
      </c>
      <c r="O145">
        <v>326</v>
      </c>
      <c r="P145">
        <v>471</v>
      </c>
      <c r="Q145">
        <v>257</v>
      </c>
    </row>
    <row r="146" spans="1:17" ht="17.25" customHeight="1" x14ac:dyDescent="0.2">
      <c r="A146" t="s">
        <v>151</v>
      </c>
      <c r="B146" t="s">
        <v>47</v>
      </c>
      <c r="C146">
        <v>9</v>
      </c>
      <c r="D146" t="s">
        <v>751</v>
      </c>
      <c r="E146" t="s">
        <v>1030</v>
      </c>
      <c r="F146">
        <v>178</v>
      </c>
      <c r="G146" t="s">
        <v>45</v>
      </c>
      <c r="H146">
        <v>32002</v>
      </c>
      <c r="I146" t="s">
        <v>39</v>
      </c>
      <c r="J146">
        <f t="shared" si="2"/>
        <v>1601</v>
      </c>
      <c r="K146" s="1">
        <v>43968</v>
      </c>
      <c r="L146">
        <v>6705576</v>
      </c>
      <c r="M146" t="s">
        <v>750</v>
      </c>
      <c r="N146">
        <v>322</v>
      </c>
      <c r="O146">
        <v>382</v>
      </c>
      <c r="P146">
        <v>425</v>
      </c>
      <c r="Q146">
        <v>472</v>
      </c>
    </row>
    <row r="147" spans="1:17" ht="17.25" customHeight="1" x14ac:dyDescent="0.2">
      <c r="A147" t="s">
        <v>13</v>
      </c>
      <c r="B147" t="s">
        <v>76</v>
      </c>
      <c r="C147">
        <v>12</v>
      </c>
      <c r="D147" t="s">
        <v>749</v>
      </c>
      <c r="E147" t="s">
        <v>1029</v>
      </c>
      <c r="F147">
        <v>195</v>
      </c>
      <c r="G147" t="s">
        <v>4</v>
      </c>
      <c r="H147">
        <v>72423</v>
      </c>
      <c r="I147" t="s">
        <v>33</v>
      </c>
      <c r="J147">
        <f t="shared" si="2"/>
        <v>1468</v>
      </c>
      <c r="K147" s="1">
        <v>43968</v>
      </c>
      <c r="L147">
        <v>6728122</v>
      </c>
      <c r="M147" t="s">
        <v>748</v>
      </c>
      <c r="N147">
        <v>443</v>
      </c>
      <c r="O147">
        <v>334</v>
      </c>
      <c r="P147">
        <v>455</v>
      </c>
      <c r="Q147">
        <v>236</v>
      </c>
    </row>
    <row r="148" spans="1:17" ht="17.25" customHeight="1" x14ac:dyDescent="0.2">
      <c r="A148" t="s">
        <v>83</v>
      </c>
      <c r="B148" t="s">
        <v>240</v>
      </c>
      <c r="C148">
        <v>15</v>
      </c>
      <c r="D148" t="s">
        <v>747</v>
      </c>
      <c r="E148" t="s">
        <v>1031</v>
      </c>
      <c r="F148">
        <v>126</v>
      </c>
      <c r="G148" t="s">
        <v>34</v>
      </c>
      <c r="H148">
        <v>91334</v>
      </c>
      <c r="I148" t="s">
        <v>27</v>
      </c>
      <c r="J148">
        <f t="shared" si="2"/>
        <v>1311</v>
      </c>
      <c r="K148" s="1">
        <v>43968</v>
      </c>
      <c r="L148">
        <v>6543462</v>
      </c>
      <c r="M148" t="s">
        <v>746</v>
      </c>
      <c r="N148">
        <v>209</v>
      </c>
      <c r="O148">
        <v>443</v>
      </c>
      <c r="P148">
        <v>429</v>
      </c>
      <c r="Q148">
        <v>230</v>
      </c>
    </row>
    <row r="149" spans="1:17" ht="17.25" customHeight="1" x14ac:dyDescent="0.2">
      <c r="A149" t="s">
        <v>221</v>
      </c>
      <c r="B149" t="s">
        <v>199</v>
      </c>
      <c r="C149">
        <v>15</v>
      </c>
      <c r="D149" t="s">
        <v>745</v>
      </c>
      <c r="E149" t="s">
        <v>1026</v>
      </c>
      <c r="F149">
        <v>47</v>
      </c>
      <c r="G149" t="s">
        <v>22</v>
      </c>
      <c r="H149">
        <v>96006</v>
      </c>
      <c r="I149" t="s">
        <v>21</v>
      </c>
      <c r="J149">
        <f t="shared" si="2"/>
        <v>1271</v>
      </c>
      <c r="K149" s="1">
        <v>43968</v>
      </c>
      <c r="L149">
        <v>6686964</v>
      </c>
      <c r="M149" t="s">
        <v>744</v>
      </c>
      <c r="N149">
        <v>438</v>
      </c>
      <c r="O149">
        <v>257</v>
      </c>
      <c r="P149">
        <v>346</v>
      </c>
      <c r="Q149">
        <v>230</v>
      </c>
    </row>
    <row r="150" spans="1:17" ht="17.25" customHeight="1" x14ac:dyDescent="0.2">
      <c r="A150" t="s">
        <v>31</v>
      </c>
      <c r="B150" t="s">
        <v>24</v>
      </c>
      <c r="C150">
        <v>9</v>
      </c>
      <c r="D150" t="s">
        <v>685</v>
      </c>
      <c r="E150" t="s">
        <v>1027</v>
      </c>
      <c r="F150">
        <v>190</v>
      </c>
      <c r="G150" t="s">
        <v>28</v>
      </c>
      <c r="H150">
        <v>23739</v>
      </c>
      <c r="I150" t="s">
        <v>15</v>
      </c>
      <c r="J150">
        <f t="shared" si="2"/>
        <v>1188</v>
      </c>
      <c r="K150" s="1">
        <v>43968</v>
      </c>
      <c r="L150">
        <v>6545035</v>
      </c>
      <c r="M150" t="s">
        <v>743</v>
      </c>
      <c r="N150">
        <v>400</v>
      </c>
      <c r="O150">
        <v>204</v>
      </c>
      <c r="P150">
        <v>311</v>
      </c>
      <c r="Q150">
        <v>273</v>
      </c>
    </row>
    <row r="151" spans="1:17" ht="17.25" customHeight="1" x14ac:dyDescent="0.2">
      <c r="A151" t="s">
        <v>188</v>
      </c>
      <c r="B151" t="s">
        <v>30</v>
      </c>
      <c r="C151">
        <v>12</v>
      </c>
      <c r="D151" t="s">
        <v>742</v>
      </c>
      <c r="E151" t="s">
        <v>1032</v>
      </c>
      <c r="F151">
        <v>136</v>
      </c>
      <c r="G151" t="s">
        <v>4</v>
      </c>
      <c r="H151">
        <v>58260</v>
      </c>
      <c r="I151" t="s">
        <v>9</v>
      </c>
      <c r="J151">
        <f t="shared" si="2"/>
        <v>1384</v>
      </c>
      <c r="K151" s="1">
        <v>43968</v>
      </c>
      <c r="L151">
        <v>6558229</v>
      </c>
      <c r="M151" t="s">
        <v>741</v>
      </c>
      <c r="N151">
        <v>292</v>
      </c>
      <c r="O151">
        <v>414</v>
      </c>
      <c r="P151">
        <v>315</v>
      </c>
      <c r="Q151">
        <v>363</v>
      </c>
    </row>
    <row r="152" spans="1:17" ht="17.25" customHeight="1" x14ac:dyDescent="0.2">
      <c r="A152" t="s">
        <v>97</v>
      </c>
      <c r="B152" t="s">
        <v>104</v>
      </c>
      <c r="C152">
        <v>8</v>
      </c>
      <c r="D152" t="s">
        <v>740</v>
      </c>
      <c r="E152" t="s">
        <v>1030</v>
      </c>
      <c r="F152">
        <v>58</v>
      </c>
      <c r="G152" t="s">
        <v>117</v>
      </c>
      <c r="H152">
        <v>76213</v>
      </c>
      <c r="I152" t="s">
        <v>3</v>
      </c>
      <c r="J152">
        <f t="shared" si="2"/>
        <v>1129</v>
      </c>
      <c r="K152" s="1">
        <v>43968</v>
      </c>
      <c r="L152">
        <v>6788876</v>
      </c>
      <c r="M152" t="s">
        <v>739</v>
      </c>
      <c r="N152">
        <v>207</v>
      </c>
      <c r="O152">
        <v>322</v>
      </c>
      <c r="P152">
        <v>266</v>
      </c>
      <c r="Q152">
        <v>334</v>
      </c>
    </row>
    <row r="153" spans="1:17" ht="17.25" customHeight="1" x14ac:dyDescent="0.2">
      <c r="A153" t="s">
        <v>151</v>
      </c>
      <c r="B153" t="s">
        <v>240</v>
      </c>
      <c r="C153">
        <v>14</v>
      </c>
      <c r="D153" t="s">
        <v>105</v>
      </c>
      <c r="E153" t="s">
        <v>1028</v>
      </c>
      <c r="F153">
        <v>115</v>
      </c>
      <c r="G153" t="s">
        <v>16</v>
      </c>
      <c r="H153">
        <v>23957</v>
      </c>
      <c r="I153" t="s">
        <v>65</v>
      </c>
      <c r="J153">
        <f t="shared" si="2"/>
        <v>1496</v>
      </c>
      <c r="K153" s="1">
        <v>43976</v>
      </c>
      <c r="L153">
        <v>6541196</v>
      </c>
      <c r="M153" t="s">
        <v>738</v>
      </c>
      <c r="N153">
        <v>267</v>
      </c>
      <c r="O153">
        <v>377</v>
      </c>
      <c r="P153">
        <v>364</v>
      </c>
      <c r="Q153">
        <v>488</v>
      </c>
    </row>
    <row r="154" spans="1:17" ht="17.25" customHeight="1" x14ac:dyDescent="0.2">
      <c r="A154" t="s">
        <v>25</v>
      </c>
      <c r="B154" t="s">
        <v>210</v>
      </c>
      <c r="C154">
        <v>11</v>
      </c>
      <c r="D154" t="s">
        <v>737</v>
      </c>
      <c r="E154" t="s">
        <v>1021</v>
      </c>
      <c r="F154">
        <v>166</v>
      </c>
      <c r="G154" t="s">
        <v>117</v>
      </c>
      <c r="H154">
        <v>30064</v>
      </c>
      <c r="I154" t="s">
        <v>61</v>
      </c>
      <c r="J154">
        <f t="shared" si="2"/>
        <v>1656</v>
      </c>
      <c r="K154" s="1">
        <v>43977</v>
      </c>
      <c r="L154">
        <v>6676519</v>
      </c>
      <c r="M154" t="s">
        <v>736</v>
      </c>
      <c r="N154">
        <v>381</v>
      </c>
      <c r="O154">
        <v>428</v>
      </c>
      <c r="P154">
        <v>439</v>
      </c>
      <c r="Q154">
        <v>408</v>
      </c>
    </row>
    <row r="155" spans="1:17" ht="17.25" customHeight="1" x14ac:dyDescent="0.2">
      <c r="A155" t="s">
        <v>77</v>
      </c>
      <c r="B155" t="s">
        <v>12</v>
      </c>
      <c r="C155">
        <v>12</v>
      </c>
      <c r="D155" t="s">
        <v>735</v>
      </c>
      <c r="E155" t="s">
        <v>1022</v>
      </c>
      <c r="F155">
        <v>25</v>
      </c>
      <c r="G155" t="s">
        <v>4</v>
      </c>
      <c r="H155">
        <v>74793</v>
      </c>
      <c r="I155" t="s">
        <v>55</v>
      </c>
      <c r="J155">
        <f t="shared" si="2"/>
        <v>1432</v>
      </c>
      <c r="K155" s="1">
        <v>43978</v>
      </c>
      <c r="L155">
        <v>6686400</v>
      </c>
      <c r="M155" t="s">
        <v>734</v>
      </c>
      <c r="N155">
        <v>462</v>
      </c>
      <c r="O155">
        <v>244</v>
      </c>
      <c r="P155">
        <v>288</v>
      </c>
      <c r="Q155">
        <v>438</v>
      </c>
    </row>
    <row r="156" spans="1:17" ht="17.25" customHeight="1" x14ac:dyDescent="0.2">
      <c r="A156" t="s">
        <v>97</v>
      </c>
      <c r="B156" t="s">
        <v>121</v>
      </c>
      <c r="C156">
        <v>10</v>
      </c>
      <c r="D156" t="s">
        <v>733</v>
      </c>
      <c r="E156" t="s">
        <v>1023</v>
      </c>
      <c r="F156">
        <v>8</v>
      </c>
      <c r="G156" t="s">
        <v>56</v>
      </c>
      <c r="H156">
        <v>60011</v>
      </c>
      <c r="I156" t="s">
        <v>50</v>
      </c>
      <c r="J156">
        <f t="shared" si="2"/>
        <v>1210</v>
      </c>
      <c r="K156" s="1">
        <v>43979</v>
      </c>
      <c r="L156">
        <v>6585497</v>
      </c>
      <c r="M156" t="s">
        <v>732</v>
      </c>
      <c r="N156">
        <v>249</v>
      </c>
      <c r="O156">
        <v>241</v>
      </c>
      <c r="P156">
        <v>416</v>
      </c>
      <c r="Q156">
        <v>304</v>
      </c>
    </row>
    <row r="157" spans="1:17" ht="17.25" customHeight="1" x14ac:dyDescent="0.2">
      <c r="A157" t="s">
        <v>100</v>
      </c>
      <c r="B157" t="s">
        <v>71</v>
      </c>
      <c r="C157">
        <v>8</v>
      </c>
      <c r="D157" t="s">
        <v>416</v>
      </c>
      <c r="E157" t="s">
        <v>1032</v>
      </c>
      <c r="F157">
        <v>135</v>
      </c>
      <c r="G157" t="s">
        <v>16</v>
      </c>
      <c r="H157">
        <v>71498</v>
      </c>
      <c r="I157" t="s">
        <v>44</v>
      </c>
      <c r="J157">
        <f t="shared" si="2"/>
        <v>1210</v>
      </c>
      <c r="K157" s="1">
        <v>43980</v>
      </c>
      <c r="L157">
        <v>6629320</v>
      </c>
      <c r="M157" t="s">
        <v>731</v>
      </c>
      <c r="N157">
        <v>259</v>
      </c>
      <c r="O157">
        <v>344</v>
      </c>
      <c r="P157">
        <v>320</v>
      </c>
      <c r="Q157">
        <v>287</v>
      </c>
    </row>
    <row r="158" spans="1:17" ht="17.25" customHeight="1" x14ac:dyDescent="0.2">
      <c r="A158" t="s">
        <v>83</v>
      </c>
      <c r="B158" t="s">
        <v>71</v>
      </c>
      <c r="C158">
        <v>10</v>
      </c>
      <c r="D158" t="s">
        <v>730</v>
      </c>
      <c r="E158" t="s">
        <v>1021</v>
      </c>
      <c r="F158">
        <v>6</v>
      </c>
      <c r="G158" t="s">
        <v>45</v>
      </c>
      <c r="H158">
        <v>13623</v>
      </c>
      <c r="I158" t="s">
        <v>39</v>
      </c>
      <c r="J158">
        <f t="shared" si="2"/>
        <v>1623</v>
      </c>
      <c r="K158" s="1">
        <v>43981</v>
      </c>
      <c r="L158">
        <v>6666541</v>
      </c>
      <c r="M158" t="s">
        <v>729</v>
      </c>
      <c r="N158">
        <v>417</v>
      </c>
      <c r="O158">
        <v>418</v>
      </c>
      <c r="P158">
        <v>371</v>
      </c>
      <c r="Q158">
        <v>417</v>
      </c>
    </row>
    <row r="159" spans="1:17" ht="17.25" customHeight="1" x14ac:dyDescent="0.2">
      <c r="A159" t="s">
        <v>100</v>
      </c>
      <c r="B159" t="s">
        <v>18</v>
      </c>
      <c r="C159">
        <v>15</v>
      </c>
      <c r="D159" t="s">
        <v>728</v>
      </c>
      <c r="E159" t="s">
        <v>1025</v>
      </c>
      <c r="F159">
        <v>46</v>
      </c>
      <c r="G159" t="s">
        <v>4</v>
      </c>
      <c r="H159">
        <v>10474</v>
      </c>
      <c r="I159" t="s">
        <v>33</v>
      </c>
      <c r="J159">
        <f t="shared" si="2"/>
        <v>1341</v>
      </c>
      <c r="K159" s="1">
        <v>43982</v>
      </c>
      <c r="L159">
        <v>6789426</v>
      </c>
      <c r="M159" t="s">
        <v>727</v>
      </c>
      <c r="N159">
        <v>296</v>
      </c>
      <c r="O159">
        <v>331</v>
      </c>
      <c r="P159">
        <v>398</v>
      </c>
      <c r="Q159">
        <v>316</v>
      </c>
    </row>
    <row r="160" spans="1:17" ht="17.25" customHeight="1" x14ac:dyDescent="0.2">
      <c r="A160" t="s">
        <v>174</v>
      </c>
      <c r="B160" t="s">
        <v>12</v>
      </c>
      <c r="C160">
        <v>13</v>
      </c>
      <c r="D160" t="s">
        <v>726</v>
      </c>
      <c r="E160" t="s">
        <v>1026</v>
      </c>
      <c r="F160">
        <v>11</v>
      </c>
      <c r="G160" t="s">
        <v>117</v>
      </c>
      <c r="H160">
        <v>25500</v>
      </c>
      <c r="I160" t="s">
        <v>27</v>
      </c>
      <c r="J160">
        <f t="shared" si="2"/>
        <v>1317</v>
      </c>
      <c r="K160" s="1">
        <v>43983</v>
      </c>
      <c r="L160">
        <v>6611069</v>
      </c>
      <c r="M160" t="s">
        <v>725</v>
      </c>
      <c r="N160">
        <v>285</v>
      </c>
      <c r="O160">
        <v>389</v>
      </c>
      <c r="P160">
        <v>306</v>
      </c>
      <c r="Q160">
        <v>337</v>
      </c>
    </row>
    <row r="161" spans="1:17" ht="17.25" customHeight="1" x14ac:dyDescent="0.2">
      <c r="A161" t="s">
        <v>100</v>
      </c>
      <c r="B161" t="s">
        <v>85</v>
      </c>
      <c r="C161">
        <v>15</v>
      </c>
      <c r="D161" t="s">
        <v>629</v>
      </c>
      <c r="E161" t="s">
        <v>1027</v>
      </c>
      <c r="F161">
        <v>34</v>
      </c>
      <c r="G161" t="s">
        <v>40</v>
      </c>
      <c r="H161">
        <v>21346</v>
      </c>
      <c r="I161" t="s">
        <v>21</v>
      </c>
      <c r="J161">
        <f t="shared" si="2"/>
        <v>1592</v>
      </c>
      <c r="K161" s="1">
        <v>43984</v>
      </c>
      <c r="L161">
        <v>6758393</v>
      </c>
      <c r="M161" t="s">
        <v>724</v>
      </c>
      <c r="N161">
        <v>410</v>
      </c>
      <c r="O161">
        <v>305</v>
      </c>
      <c r="P161">
        <v>380</v>
      </c>
      <c r="Q161">
        <v>497</v>
      </c>
    </row>
    <row r="162" spans="1:17" ht="17.25" customHeight="1" x14ac:dyDescent="0.2">
      <c r="A162" t="s">
        <v>174</v>
      </c>
      <c r="B162" t="s">
        <v>104</v>
      </c>
      <c r="C162">
        <v>9</v>
      </c>
      <c r="D162" t="s">
        <v>723</v>
      </c>
      <c r="E162" t="s">
        <v>1022</v>
      </c>
      <c r="F162">
        <v>84</v>
      </c>
      <c r="G162" t="s">
        <v>45</v>
      </c>
      <c r="H162">
        <v>34981</v>
      </c>
      <c r="I162" t="s">
        <v>15</v>
      </c>
      <c r="J162">
        <f t="shared" si="2"/>
        <v>1550</v>
      </c>
      <c r="K162" s="1">
        <v>43985</v>
      </c>
      <c r="L162">
        <v>6754035</v>
      </c>
      <c r="M162" t="s">
        <v>722</v>
      </c>
      <c r="N162">
        <v>390</v>
      </c>
      <c r="O162">
        <v>324</v>
      </c>
      <c r="P162">
        <v>388</v>
      </c>
      <c r="Q162">
        <v>448</v>
      </c>
    </row>
    <row r="163" spans="1:17" ht="17.25" customHeight="1" x14ac:dyDescent="0.2">
      <c r="A163" t="s">
        <v>221</v>
      </c>
      <c r="B163" t="s">
        <v>47</v>
      </c>
      <c r="C163">
        <v>10</v>
      </c>
      <c r="D163" t="s">
        <v>721</v>
      </c>
      <c r="E163" t="s">
        <v>1028</v>
      </c>
      <c r="F163">
        <v>67</v>
      </c>
      <c r="G163" t="s">
        <v>56</v>
      </c>
      <c r="H163">
        <v>90438</v>
      </c>
      <c r="I163" t="s">
        <v>9</v>
      </c>
      <c r="J163">
        <f t="shared" si="2"/>
        <v>1203</v>
      </c>
      <c r="K163" s="1">
        <v>43986</v>
      </c>
      <c r="L163">
        <v>6648874</v>
      </c>
      <c r="M163" t="s">
        <v>720</v>
      </c>
      <c r="N163">
        <v>319</v>
      </c>
      <c r="O163">
        <v>422</v>
      </c>
      <c r="P163">
        <v>231</v>
      </c>
      <c r="Q163">
        <v>231</v>
      </c>
    </row>
    <row r="164" spans="1:17" ht="17.25" customHeight="1" x14ac:dyDescent="0.2">
      <c r="A164" t="s">
        <v>7</v>
      </c>
      <c r="B164" t="s">
        <v>76</v>
      </c>
      <c r="C164">
        <v>13</v>
      </c>
      <c r="D164" t="s">
        <v>719</v>
      </c>
      <c r="E164" t="s">
        <v>1025</v>
      </c>
      <c r="F164">
        <v>107</v>
      </c>
      <c r="G164" t="s">
        <v>22</v>
      </c>
      <c r="H164">
        <v>53328</v>
      </c>
      <c r="I164" t="s">
        <v>3</v>
      </c>
      <c r="J164">
        <f t="shared" si="2"/>
        <v>1456</v>
      </c>
      <c r="K164" s="1">
        <v>43987</v>
      </c>
      <c r="L164">
        <v>6692292</v>
      </c>
      <c r="M164" t="s">
        <v>718</v>
      </c>
      <c r="N164">
        <v>357</v>
      </c>
      <c r="O164">
        <v>233</v>
      </c>
      <c r="P164">
        <v>463</v>
      </c>
      <c r="Q164">
        <v>403</v>
      </c>
    </row>
    <row r="165" spans="1:17" ht="17.25" customHeight="1" x14ac:dyDescent="0.2">
      <c r="A165" t="s">
        <v>19</v>
      </c>
      <c r="B165" t="s">
        <v>179</v>
      </c>
      <c r="C165">
        <v>13</v>
      </c>
      <c r="D165" t="s">
        <v>717</v>
      </c>
      <c r="E165" t="s">
        <v>1023</v>
      </c>
      <c r="F165">
        <v>151</v>
      </c>
      <c r="G165" t="s">
        <v>40</v>
      </c>
      <c r="H165">
        <v>86821</v>
      </c>
      <c r="I165" t="s">
        <v>65</v>
      </c>
      <c r="J165">
        <f t="shared" si="2"/>
        <v>1520</v>
      </c>
      <c r="K165" s="1">
        <v>43988</v>
      </c>
      <c r="L165">
        <v>6743641</v>
      </c>
      <c r="M165" t="s">
        <v>716</v>
      </c>
      <c r="N165">
        <v>319</v>
      </c>
      <c r="O165">
        <v>399</v>
      </c>
      <c r="P165">
        <v>388</v>
      </c>
      <c r="Q165">
        <v>414</v>
      </c>
    </row>
    <row r="166" spans="1:17" ht="17.25" customHeight="1" x14ac:dyDescent="0.2">
      <c r="A166" t="s">
        <v>97</v>
      </c>
      <c r="B166" t="s">
        <v>47</v>
      </c>
      <c r="C166">
        <v>9</v>
      </c>
      <c r="D166" t="s">
        <v>715</v>
      </c>
      <c r="E166" t="s">
        <v>1030</v>
      </c>
      <c r="F166">
        <v>184</v>
      </c>
      <c r="G166" t="s">
        <v>34</v>
      </c>
      <c r="H166">
        <v>80547</v>
      </c>
      <c r="I166" t="s">
        <v>61</v>
      </c>
      <c r="J166">
        <f t="shared" si="2"/>
        <v>1323</v>
      </c>
      <c r="K166" s="1">
        <v>43989</v>
      </c>
      <c r="L166">
        <v>6747456</v>
      </c>
      <c r="M166" t="s">
        <v>714</v>
      </c>
      <c r="N166">
        <v>435</v>
      </c>
      <c r="O166">
        <v>367</v>
      </c>
      <c r="P166">
        <v>297</v>
      </c>
      <c r="Q166">
        <v>224</v>
      </c>
    </row>
    <row r="167" spans="1:17" ht="17.25" customHeight="1" x14ac:dyDescent="0.2">
      <c r="A167" t="s">
        <v>67</v>
      </c>
      <c r="B167" t="s">
        <v>199</v>
      </c>
      <c r="C167">
        <v>10</v>
      </c>
      <c r="D167" t="s">
        <v>442</v>
      </c>
      <c r="E167" t="s">
        <v>1029</v>
      </c>
      <c r="F167">
        <v>80</v>
      </c>
      <c r="G167" t="s">
        <v>28</v>
      </c>
      <c r="H167">
        <v>67312</v>
      </c>
      <c r="I167" t="s">
        <v>55</v>
      </c>
      <c r="J167">
        <f t="shared" si="2"/>
        <v>1448</v>
      </c>
      <c r="K167" s="1">
        <v>43990</v>
      </c>
      <c r="L167">
        <v>6757480</v>
      </c>
      <c r="M167" t="s">
        <v>713</v>
      </c>
      <c r="N167">
        <v>461</v>
      </c>
      <c r="O167">
        <v>306</v>
      </c>
      <c r="P167">
        <v>453</v>
      </c>
      <c r="Q167">
        <v>228</v>
      </c>
    </row>
    <row r="168" spans="1:17" ht="17.25" customHeight="1" x14ac:dyDescent="0.2">
      <c r="A168" t="s">
        <v>7</v>
      </c>
      <c r="B168" t="s">
        <v>85</v>
      </c>
      <c r="C168">
        <v>8</v>
      </c>
      <c r="D168" t="s">
        <v>712</v>
      </c>
      <c r="E168" t="s">
        <v>1031</v>
      </c>
      <c r="F168">
        <v>13</v>
      </c>
      <c r="G168" t="s">
        <v>22</v>
      </c>
      <c r="H168">
        <v>55323</v>
      </c>
      <c r="I168" t="s">
        <v>50</v>
      </c>
      <c r="J168">
        <f t="shared" si="2"/>
        <v>1562</v>
      </c>
      <c r="K168" s="1">
        <v>43991</v>
      </c>
      <c r="L168">
        <v>6651386</v>
      </c>
      <c r="M168" t="s">
        <v>711</v>
      </c>
      <c r="N168">
        <v>429</v>
      </c>
      <c r="O168">
        <v>472</v>
      </c>
      <c r="P168">
        <v>434</v>
      </c>
      <c r="Q168">
        <v>227</v>
      </c>
    </row>
    <row r="169" spans="1:17" ht="17.25" customHeight="1" x14ac:dyDescent="0.2">
      <c r="A169" t="s">
        <v>7</v>
      </c>
      <c r="B169" t="s">
        <v>150</v>
      </c>
      <c r="C169">
        <v>11</v>
      </c>
      <c r="D169" t="s">
        <v>710</v>
      </c>
      <c r="E169" t="s">
        <v>1026</v>
      </c>
      <c r="F169">
        <v>179</v>
      </c>
      <c r="G169" t="s">
        <v>16</v>
      </c>
      <c r="H169">
        <v>29115</v>
      </c>
      <c r="I169" t="s">
        <v>44</v>
      </c>
      <c r="J169">
        <f t="shared" si="2"/>
        <v>1646</v>
      </c>
      <c r="K169" s="1">
        <v>43992</v>
      </c>
      <c r="L169">
        <v>6578146</v>
      </c>
      <c r="M169" t="s">
        <v>709</v>
      </c>
      <c r="N169">
        <v>474</v>
      </c>
      <c r="O169">
        <v>367</v>
      </c>
      <c r="P169">
        <v>346</v>
      </c>
      <c r="Q169">
        <v>459</v>
      </c>
    </row>
    <row r="170" spans="1:17" ht="17.25" customHeight="1" x14ac:dyDescent="0.2">
      <c r="A170" t="s">
        <v>97</v>
      </c>
      <c r="B170" t="s">
        <v>199</v>
      </c>
      <c r="C170">
        <v>9</v>
      </c>
      <c r="D170" t="s">
        <v>708</v>
      </c>
      <c r="E170" t="s">
        <v>1027</v>
      </c>
      <c r="F170">
        <v>126</v>
      </c>
      <c r="G170" t="s">
        <v>10</v>
      </c>
      <c r="H170">
        <v>54543</v>
      </c>
      <c r="I170" t="s">
        <v>39</v>
      </c>
      <c r="J170">
        <f t="shared" si="2"/>
        <v>1520</v>
      </c>
      <c r="K170" s="1">
        <v>43993</v>
      </c>
      <c r="L170">
        <v>6790463</v>
      </c>
      <c r="M170" t="s">
        <v>707</v>
      </c>
      <c r="N170">
        <v>493</v>
      </c>
      <c r="O170">
        <v>412</v>
      </c>
      <c r="P170">
        <v>211</v>
      </c>
      <c r="Q170">
        <v>404</v>
      </c>
    </row>
    <row r="171" spans="1:17" ht="17.25" customHeight="1" x14ac:dyDescent="0.2">
      <c r="A171" t="s">
        <v>48</v>
      </c>
      <c r="B171" t="s">
        <v>104</v>
      </c>
      <c r="C171">
        <v>10</v>
      </c>
      <c r="D171" t="s">
        <v>706</v>
      </c>
      <c r="E171" t="s">
        <v>1031</v>
      </c>
      <c r="F171">
        <v>127</v>
      </c>
      <c r="G171" t="s">
        <v>10</v>
      </c>
      <c r="H171">
        <v>82561</v>
      </c>
      <c r="I171" t="s">
        <v>33</v>
      </c>
      <c r="J171">
        <f t="shared" si="2"/>
        <v>1374</v>
      </c>
      <c r="K171" s="1">
        <v>43994</v>
      </c>
      <c r="L171">
        <v>6637073</v>
      </c>
      <c r="M171" t="s">
        <v>705</v>
      </c>
      <c r="N171">
        <v>393</v>
      </c>
      <c r="O171">
        <v>265</v>
      </c>
      <c r="P171">
        <v>261</v>
      </c>
      <c r="Q171">
        <v>455</v>
      </c>
    </row>
    <row r="172" spans="1:17" ht="17.25" customHeight="1" x14ac:dyDescent="0.2">
      <c r="A172" t="s">
        <v>77</v>
      </c>
      <c r="B172" t="s">
        <v>30</v>
      </c>
      <c r="C172">
        <v>8</v>
      </c>
      <c r="D172" t="s">
        <v>704</v>
      </c>
      <c r="E172" t="s">
        <v>1032</v>
      </c>
      <c r="F172">
        <v>176</v>
      </c>
      <c r="G172" t="s">
        <v>28</v>
      </c>
      <c r="H172">
        <v>51695</v>
      </c>
      <c r="I172" t="s">
        <v>27</v>
      </c>
      <c r="J172">
        <f t="shared" si="2"/>
        <v>1592</v>
      </c>
      <c r="K172" s="1">
        <v>43995</v>
      </c>
      <c r="L172">
        <v>6636887</v>
      </c>
      <c r="M172" t="s">
        <v>703</v>
      </c>
      <c r="N172">
        <v>409</v>
      </c>
      <c r="O172">
        <v>263</v>
      </c>
      <c r="P172">
        <v>470</v>
      </c>
      <c r="Q172">
        <v>450</v>
      </c>
    </row>
    <row r="173" spans="1:17" ht="17.25" customHeight="1" x14ac:dyDescent="0.2">
      <c r="A173" t="s">
        <v>86</v>
      </c>
      <c r="B173" t="s">
        <v>30</v>
      </c>
      <c r="C173">
        <v>8</v>
      </c>
      <c r="D173" t="s">
        <v>702</v>
      </c>
      <c r="E173" t="s">
        <v>1030</v>
      </c>
      <c r="F173">
        <v>97</v>
      </c>
      <c r="G173" t="s">
        <v>28</v>
      </c>
      <c r="H173">
        <v>66429</v>
      </c>
      <c r="I173" t="s">
        <v>21</v>
      </c>
      <c r="J173">
        <f t="shared" si="2"/>
        <v>1556</v>
      </c>
      <c r="K173" s="1">
        <v>43995</v>
      </c>
      <c r="L173">
        <v>6716167</v>
      </c>
      <c r="M173" t="s">
        <v>701</v>
      </c>
      <c r="N173">
        <v>455</v>
      </c>
      <c r="O173">
        <v>278</v>
      </c>
      <c r="P173">
        <v>389</v>
      </c>
      <c r="Q173">
        <v>434</v>
      </c>
    </row>
    <row r="174" spans="1:17" ht="17.25" customHeight="1" x14ac:dyDescent="0.2">
      <c r="A174" t="s">
        <v>77</v>
      </c>
      <c r="B174" t="s">
        <v>47</v>
      </c>
      <c r="C174">
        <v>9</v>
      </c>
      <c r="D174" t="s">
        <v>700</v>
      </c>
      <c r="E174" t="s">
        <v>1028</v>
      </c>
      <c r="F174">
        <v>170</v>
      </c>
      <c r="G174" t="s">
        <v>34</v>
      </c>
      <c r="H174">
        <v>32093</v>
      </c>
      <c r="I174" t="s">
        <v>15</v>
      </c>
      <c r="J174">
        <f t="shared" si="2"/>
        <v>1322</v>
      </c>
      <c r="K174" s="1">
        <v>43995</v>
      </c>
      <c r="L174">
        <v>6662253</v>
      </c>
      <c r="M174" t="s">
        <v>699</v>
      </c>
      <c r="N174">
        <v>335</v>
      </c>
      <c r="O174">
        <v>444</v>
      </c>
      <c r="P174">
        <v>278</v>
      </c>
      <c r="Q174">
        <v>265</v>
      </c>
    </row>
    <row r="175" spans="1:17" ht="17.25" customHeight="1" x14ac:dyDescent="0.2">
      <c r="A175" t="s">
        <v>141</v>
      </c>
      <c r="B175" t="s">
        <v>47</v>
      </c>
      <c r="C175">
        <v>12</v>
      </c>
      <c r="D175" t="s">
        <v>698</v>
      </c>
      <c r="E175" t="s">
        <v>1021</v>
      </c>
      <c r="F175">
        <v>188</v>
      </c>
      <c r="G175" t="s">
        <v>56</v>
      </c>
      <c r="H175">
        <v>32931</v>
      </c>
      <c r="I175" t="s">
        <v>9</v>
      </c>
      <c r="J175">
        <f t="shared" si="2"/>
        <v>1505</v>
      </c>
      <c r="K175" s="1">
        <v>43995</v>
      </c>
      <c r="L175">
        <v>6755582</v>
      </c>
      <c r="M175" t="s">
        <v>697</v>
      </c>
      <c r="N175">
        <v>389</v>
      </c>
      <c r="O175">
        <v>251</v>
      </c>
      <c r="P175">
        <v>415</v>
      </c>
      <c r="Q175">
        <v>450</v>
      </c>
    </row>
    <row r="176" spans="1:17" ht="17.25" customHeight="1" x14ac:dyDescent="0.2">
      <c r="A176" t="s">
        <v>81</v>
      </c>
      <c r="B176" t="s">
        <v>80</v>
      </c>
      <c r="C176">
        <v>13</v>
      </c>
      <c r="D176" t="s">
        <v>696</v>
      </c>
      <c r="E176" t="s">
        <v>1022</v>
      </c>
      <c r="F176">
        <v>117</v>
      </c>
      <c r="G176" t="s">
        <v>56</v>
      </c>
      <c r="H176">
        <v>83989</v>
      </c>
      <c r="I176" t="s">
        <v>3</v>
      </c>
      <c r="J176">
        <f t="shared" si="2"/>
        <v>1196</v>
      </c>
      <c r="K176" s="1">
        <v>43995</v>
      </c>
      <c r="L176">
        <v>6554046</v>
      </c>
      <c r="M176" t="s">
        <v>695</v>
      </c>
      <c r="N176">
        <v>321</v>
      </c>
      <c r="O176">
        <v>416</v>
      </c>
      <c r="P176">
        <v>238</v>
      </c>
      <c r="Q176">
        <v>221</v>
      </c>
    </row>
    <row r="177" spans="1:17" ht="17.25" customHeight="1" x14ac:dyDescent="0.2">
      <c r="A177" t="s">
        <v>53</v>
      </c>
      <c r="B177" t="s">
        <v>36</v>
      </c>
      <c r="C177">
        <v>11</v>
      </c>
      <c r="D177" t="s">
        <v>694</v>
      </c>
      <c r="E177" t="s">
        <v>1023</v>
      </c>
      <c r="F177">
        <v>94</v>
      </c>
      <c r="G177" t="s">
        <v>117</v>
      </c>
      <c r="H177">
        <v>10770</v>
      </c>
      <c r="I177" t="s">
        <v>65</v>
      </c>
      <c r="J177">
        <f t="shared" si="2"/>
        <v>1428</v>
      </c>
      <c r="K177" s="1">
        <v>43995</v>
      </c>
      <c r="L177">
        <v>6700536</v>
      </c>
      <c r="M177" t="s">
        <v>693</v>
      </c>
      <c r="N177">
        <v>427</v>
      </c>
      <c r="O177">
        <v>295</v>
      </c>
      <c r="P177">
        <v>242</v>
      </c>
      <c r="Q177">
        <v>464</v>
      </c>
    </row>
    <row r="178" spans="1:17" ht="17.25" customHeight="1" x14ac:dyDescent="0.2">
      <c r="A178" t="s">
        <v>72</v>
      </c>
      <c r="B178" t="s">
        <v>104</v>
      </c>
      <c r="C178">
        <v>8</v>
      </c>
      <c r="D178" t="s">
        <v>692</v>
      </c>
      <c r="E178" t="s">
        <v>1032</v>
      </c>
      <c r="F178">
        <v>147</v>
      </c>
      <c r="G178" t="s">
        <v>22</v>
      </c>
      <c r="H178">
        <v>53493</v>
      </c>
      <c r="I178" t="s">
        <v>61</v>
      </c>
      <c r="J178">
        <f t="shared" si="2"/>
        <v>1195</v>
      </c>
      <c r="K178" s="1">
        <v>44001</v>
      </c>
      <c r="L178">
        <v>6605267</v>
      </c>
      <c r="M178" t="s">
        <v>691</v>
      </c>
      <c r="N178">
        <v>309</v>
      </c>
      <c r="O178">
        <v>352</v>
      </c>
      <c r="P178">
        <v>270</v>
      </c>
      <c r="Q178">
        <v>264</v>
      </c>
    </row>
    <row r="179" spans="1:17" ht="17.25" customHeight="1" x14ac:dyDescent="0.2">
      <c r="A179" t="s">
        <v>7</v>
      </c>
      <c r="B179" t="s">
        <v>240</v>
      </c>
      <c r="C179">
        <v>8</v>
      </c>
      <c r="D179" t="s">
        <v>690</v>
      </c>
      <c r="E179" t="s">
        <v>1021</v>
      </c>
      <c r="F179">
        <v>194</v>
      </c>
      <c r="G179" t="s">
        <v>40</v>
      </c>
      <c r="H179">
        <v>76838</v>
      </c>
      <c r="I179" t="s">
        <v>55</v>
      </c>
      <c r="J179">
        <f t="shared" si="2"/>
        <v>1288</v>
      </c>
      <c r="K179" s="1">
        <v>44002</v>
      </c>
      <c r="L179">
        <v>6601063</v>
      </c>
      <c r="M179" t="s">
        <v>689</v>
      </c>
      <c r="N179">
        <v>212</v>
      </c>
      <c r="O179">
        <v>202</v>
      </c>
      <c r="P179">
        <v>484</v>
      </c>
      <c r="Q179">
        <v>390</v>
      </c>
    </row>
    <row r="180" spans="1:17" ht="17.25" customHeight="1" x14ac:dyDescent="0.2">
      <c r="A180" t="s">
        <v>42</v>
      </c>
      <c r="B180" t="s">
        <v>71</v>
      </c>
      <c r="C180">
        <v>12</v>
      </c>
      <c r="D180" t="s">
        <v>492</v>
      </c>
      <c r="E180" t="s">
        <v>1025</v>
      </c>
      <c r="F180">
        <v>174</v>
      </c>
      <c r="G180" t="s">
        <v>56</v>
      </c>
      <c r="H180">
        <v>52961</v>
      </c>
      <c r="I180" t="s">
        <v>50</v>
      </c>
      <c r="J180">
        <f t="shared" si="2"/>
        <v>1344</v>
      </c>
      <c r="K180" s="1">
        <v>44003</v>
      </c>
      <c r="L180">
        <v>6624039</v>
      </c>
      <c r="M180" t="s">
        <v>688</v>
      </c>
      <c r="N180">
        <v>215</v>
      </c>
      <c r="O180">
        <v>477</v>
      </c>
      <c r="P180">
        <v>274</v>
      </c>
      <c r="Q180">
        <v>378</v>
      </c>
    </row>
    <row r="181" spans="1:17" ht="17.25" customHeight="1" x14ac:dyDescent="0.2">
      <c r="A181" t="s">
        <v>31</v>
      </c>
      <c r="B181" t="s">
        <v>18</v>
      </c>
      <c r="C181">
        <v>13</v>
      </c>
      <c r="D181" t="s">
        <v>687</v>
      </c>
      <c r="E181" t="s">
        <v>1026</v>
      </c>
      <c r="F181">
        <v>93</v>
      </c>
      <c r="G181" t="s">
        <v>10</v>
      </c>
      <c r="H181">
        <v>75244</v>
      </c>
      <c r="I181" t="s">
        <v>44</v>
      </c>
      <c r="J181">
        <f t="shared" si="2"/>
        <v>1623</v>
      </c>
      <c r="K181" s="1">
        <v>44004</v>
      </c>
      <c r="L181">
        <v>6687541</v>
      </c>
      <c r="M181" t="s">
        <v>686</v>
      </c>
      <c r="N181">
        <v>476</v>
      </c>
      <c r="O181">
        <v>439</v>
      </c>
      <c r="P181">
        <v>276</v>
      </c>
      <c r="Q181">
        <v>432</v>
      </c>
    </row>
    <row r="182" spans="1:17" ht="17.25" customHeight="1" x14ac:dyDescent="0.2">
      <c r="A182" t="s">
        <v>19</v>
      </c>
      <c r="B182" t="s">
        <v>52</v>
      </c>
      <c r="C182">
        <v>15</v>
      </c>
      <c r="D182" t="s">
        <v>685</v>
      </c>
      <c r="E182" t="s">
        <v>1027</v>
      </c>
      <c r="F182">
        <v>190</v>
      </c>
      <c r="G182" t="s">
        <v>16</v>
      </c>
      <c r="H182">
        <v>57159</v>
      </c>
      <c r="I182" t="s">
        <v>39</v>
      </c>
      <c r="J182">
        <f t="shared" si="2"/>
        <v>1790</v>
      </c>
      <c r="K182" s="1">
        <v>44005</v>
      </c>
      <c r="L182">
        <v>6541394</v>
      </c>
      <c r="M182" t="s">
        <v>684</v>
      </c>
      <c r="N182">
        <v>409</v>
      </c>
      <c r="O182">
        <v>442</v>
      </c>
      <c r="P182">
        <v>440</v>
      </c>
      <c r="Q182">
        <v>499</v>
      </c>
    </row>
    <row r="183" spans="1:17" ht="17.25" customHeight="1" x14ac:dyDescent="0.2">
      <c r="A183" t="s">
        <v>67</v>
      </c>
      <c r="B183" t="s">
        <v>47</v>
      </c>
      <c r="C183">
        <v>10</v>
      </c>
      <c r="D183" t="s">
        <v>683</v>
      </c>
      <c r="E183" t="s">
        <v>1028</v>
      </c>
      <c r="F183">
        <v>81</v>
      </c>
      <c r="G183" t="s">
        <v>117</v>
      </c>
      <c r="H183">
        <v>53414</v>
      </c>
      <c r="I183" t="s">
        <v>33</v>
      </c>
      <c r="J183">
        <f t="shared" si="2"/>
        <v>1267</v>
      </c>
      <c r="K183" s="1">
        <v>44006</v>
      </c>
      <c r="L183">
        <v>6591141</v>
      </c>
      <c r="M183" t="s">
        <v>682</v>
      </c>
      <c r="N183">
        <v>299</v>
      </c>
      <c r="O183">
        <v>326</v>
      </c>
      <c r="P183">
        <v>328</v>
      </c>
      <c r="Q183">
        <v>314</v>
      </c>
    </row>
    <row r="184" spans="1:17" ht="17.25" customHeight="1" x14ac:dyDescent="0.2">
      <c r="A184" t="s">
        <v>86</v>
      </c>
      <c r="B184" t="s">
        <v>12</v>
      </c>
      <c r="C184">
        <v>14</v>
      </c>
      <c r="D184" t="s">
        <v>145</v>
      </c>
      <c r="E184" t="s">
        <v>1029</v>
      </c>
      <c r="F184">
        <v>99</v>
      </c>
      <c r="G184" t="s">
        <v>22</v>
      </c>
      <c r="H184">
        <v>15909</v>
      </c>
      <c r="I184" t="s">
        <v>27</v>
      </c>
      <c r="J184">
        <f t="shared" si="2"/>
        <v>969</v>
      </c>
      <c r="K184" s="1">
        <v>44007</v>
      </c>
      <c r="L184">
        <v>6544160</v>
      </c>
      <c r="M184" t="s">
        <v>681</v>
      </c>
      <c r="N184">
        <v>273</v>
      </c>
      <c r="O184">
        <v>259</v>
      </c>
      <c r="P184">
        <v>218</v>
      </c>
      <c r="Q184">
        <v>219</v>
      </c>
    </row>
    <row r="185" spans="1:17" ht="17.25" customHeight="1" x14ac:dyDescent="0.2">
      <c r="A185" t="s">
        <v>72</v>
      </c>
      <c r="B185" t="s">
        <v>94</v>
      </c>
      <c r="C185">
        <v>15</v>
      </c>
      <c r="D185" t="s">
        <v>680</v>
      </c>
      <c r="E185" t="s">
        <v>1025</v>
      </c>
      <c r="F185">
        <v>77</v>
      </c>
      <c r="G185" t="s">
        <v>34</v>
      </c>
      <c r="H185">
        <v>91450</v>
      </c>
      <c r="I185" t="s">
        <v>21</v>
      </c>
      <c r="J185">
        <f t="shared" si="2"/>
        <v>1352</v>
      </c>
      <c r="K185" s="1">
        <v>44008</v>
      </c>
      <c r="L185">
        <v>6507847</v>
      </c>
      <c r="M185" t="s">
        <v>679</v>
      </c>
      <c r="N185">
        <v>360</v>
      </c>
      <c r="O185">
        <v>455</v>
      </c>
      <c r="P185">
        <v>320</v>
      </c>
      <c r="Q185">
        <v>217</v>
      </c>
    </row>
    <row r="186" spans="1:17" ht="17.25" customHeight="1" x14ac:dyDescent="0.2">
      <c r="A186" t="s">
        <v>97</v>
      </c>
      <c r="B186" t="s">
        <v>76</v>
      </c>
      <c r="C186">
        <v>8</v>
      </c>
      <c r="D186" t="s">
        <v>678</v>
      </c>
      <c r="E186" t="s">
        <v>1023</v>
      </c>
      <c r="F186">
        <v>66</v>
      </c>
      <c r="G186" t="s">
        <v>16</v>
      </c>
      <c r="H186">
        <v>94322</v>
      </c>
      <c r="I186" t="s">
        <v>15</v>
      </c>
      <c r="J186">
        <f t="shared" si="2"/>
        <v>1479</v>
      </c>
      <c r="K186" s="1">
        <v>44009</v>
      </c>
      <c r="L186">
        <v>6732300</v>
      </c>
      <c r="M186" t="s">
        <v>677</v>
      </c>
      <c r="N186">
        <v>241</v>
      </c>
      <c r="O186">
        <v>383</v>
      </c>
      <c r="P186">
        <v>452</v>
      </c>
      <c r="Q186">
        <v>403</v>
      </c>
    </row>
    <row r="187" spans="1:17" ht="17.25" customHeight="1" x14ac:dyDescent="0.2">
      <c r="A187" t="s">
        <v>42</v>
      </c>
      <c r="B187" t="s">
        <v>179</v>
      </c>
      <c r="C187">
        <v>9</v>
      </c>
      <c r="D187" t="s">
        <v>676</v>
      </c>
      <c r="E187" t="s">
        <v>1030</v>
      </c>
      <c r="F187">
        <v>104</v>
      </c>
      <c r="G187" t="s">
        <v>45</v>
      </c>
      <c r="H187">
        <v>42409</v>
      </c>
      <c r="I187" t="s">
        <v>9</v>
      </c>
      <c r="J187">
        <f t="shared" si="2"/>
        <v>1644</v>
      </c>
      <c r="K187" s="1">
        <v>44010</v>
      </c>
      <c r="L187">
        <v>6661633</v>
      </c>
      <c r="M187" t="s">
        <v>675</v>
      </c>
      <c r="N187">
        <v>318</v>
      </c>
      <c r="O187">
        <v>332</v>
      </c>
      <c r="P187">
        <v>497</v>
      </c>
      <c r="Q187">
        <v>497</v>
      </c>
    </row>
    <row r="188" spans="1:17" ht="17.25" customHeight="1" x14ac:dyDescent="0.2">
      <c r="A188" t="s">
        <v>31</v>
      </c>
      <c r="B188" t="s">
        <v>85</v>
      </c>
      <c r="C188">
        <v>13</v>
      </c>
      <c r="D188" t="s">
        <v>674</v>
      </c>
      <c r="E188" t="s">
        <v>1029</v>
      </c>
      <c r="F188">
        <v>77</v>
      </c>
      <c r="G188" t="s">
        <v>4</v>
      </c>
      <c r="H188">
        <v>54075</v>
      </c>
      <c r="I188" t="s">
        <v>3</v>
      </c>
      <c r="J188">
        <f t="shared" si="2"/>
        <v>1489</v>
      </c>
      <c r="K188" s="1">
        <v>44011</v>
      </c>
      <c r="L188">
        <v>6752013</v>
      </c>
      <c r="M188" t="s">
        <v>673</v>
      </c>
      <c r="N188">
        <v>239</v>
      </c>
      <c r="O188">
        <v>311</v>
      </c>
      <c r="P188">
        <v>487</v>
      </c>
      <c r="Q188">
        <v>452</v>
      </c>
    </row>
    <row r="189" spans="1:17" ht="17.25" customHeight="1" x14ac:dyDescent="0.2">
      <c r="A189" t="s">
        <v>188</v>
      </c>
      <c r="B189" t="s">
        <v>94</v>
      </c>
      <c r="C189">
        <v>9</v>
      </c>
      <c r="D189" t="s">
        <v>672</v>
      </c>
      <c r="E189" t="s">
        <v>1031</v>
      </c>
      <c r="F189">
        <v>34</v>
      </c>
      <c r="G189" t="s">
        <v>34</v>
      </c>
      <c r="H189">
        <v>55265</v>
      </c>
      <c r="I189" t="s">
        <v>65</v>
      </c>
      <c r="J189">
        <f t="shared" si="2"/>
        <v>1156</v>
      </c>
      <c r="K189" s="1">
        <v>44012</v>
      </c>
      <c r="L189">
        <v>6747847</v>
      </c>
      <c r="M189" t="s">
        <v>671</v>
      </c>
      <c r="N189">
        <v>305</v>
      </c>
      <c r="O189">
        <v>204</v>
      </c>
      <c r="P189">
        <v>296</v>
      </c>
      <c r="Q189">
        <v>351</v>
      </c>
    </row>
    <row r="190" spans="1:17" ht="17.25" customHeight="1" x14ac:dyDescent="0.2">
      <c r="A190" t="s">
        <v>81</v>
      </c>
      <c r="B190" t="s">
        <v>80</v>
      </c>
      <c r="C190">
        <v>10</v>
      </c>
      <c r="D190" t="s">
        <v>670</v>
      </c>
      <c r="E190" t="s">
        <v>1026</v>
      </c>
      <c r="F190">
        <v>101</v>
      </c>
      <c r="G190" t="s">
        <v>40</v>
      </c>
      <c r="H190">
        <v>90802</v>
      </c>
      <c r="I190" t="s">
        <v>61</v>
      </c>
      <c r="J190">
        <f t="shared" si="2"/>
        <v>1432</v>
      </c>
      <c r="K190" s="1">
        <v>44013</v>
      </c>
      <c r="L190">
        <v>6721772</v>
      </c>
      <c r="M190" t="s">
        <v>669</v>
      </c>
      <c r="N190">
        <v>287</v>
      </c>
      <c r="O190">
        <v>359</v>
      </c>
      <c r="P190">
        <v>369</v>
      </c>
      <c r="Q190">
        <v>417</v>
      </c>
    </row>
    <row r="191" spans="1:17" ht="17.25" customHeight="1" x14ac:dyDescent="0.2">
      <c r="A191" t="s">
        <v>86</v>
      </c>
      <c r="B191" t="s">
        <v>18</v>
      </c>
      <c r="C191">
        <v>12</v>
      </c>
      <c r="D191" t="s">
        <v>668</v>
      </c>
      <c r="E191" t="s">
        <v>1027</v>
      </c>
      <c r="F191">
        <v>90</v>
      </c>
      <c r="G191" t="s">
        <v>28</v>
      </c>
      <c r="H191">
        <v>76603</v>
      </c>
      <c r="I191" t="s">
        <v>55</v>
      </c>
      <c r="J191">
        <f t="shared" si="2"/>
        <v>1661</v>
      </c>
      <c r="K191" s="1">
        <v>44014</v>
      </c>
      <c r="L191">
        <v>6634516</v>
      </c>
      <c r="M191" t="s">
        <v>667</v>
      </c>
      <c r="N191">
        <v>358</v>
      </c>
      <c r="O191">
        <v>451</v>
      </c>
      <c r="P191">
        <v>414</v>
      </c>
      <c r="Q191">
        <v>438</v>
      </c>
    </row>
    <row r="192" spans="1:17" ht="17.25" customHeight="1" x14ac:dyDescent="0.2">
      <c r="A192" t="s">
        <v>97</v>
      </c>
      <c r="B192" t="s">
        <v>150</v>
      </c>
      <c r="C192">
        <v>12</v>
      </c>
      <c r="D192" t="s">
        <v>666</v>
      </c>
      <c r="E192" t="s">
        <v>1031</v>
      </c>
      <c r="F192">
        <v>85</v>
      </c>
      <c r="G192" t="s">
        <v>28</v>
      </c>
      <c r="H192">
        <v>83538</v>
      </c>
      <c r="I192" t="s">
        <v>50</v>
      </c>
      <c r="J192">
        <f t="shared" si="2"/>
        <v>1346</v>
      </c>
      <c r="K192" s="1">
        <v>44015</v>
      </c>
      <c r="L192">
        <v>6662540</v>
      </c>
      <c r="M192" t="s">
        <v>665</v>
      </c>
      <c r="N192">
        <v>260</v>
      </c>
      <c r="O192">
        <v>406</v>
      </c>
      <c r="P192">
        <v>449</v>
      </c>
      <c r="Q192">
        <v>231</v>
      </c>
    </row>
    <row r="193" spans="1:17" ht="17.25" customHeight="1" x14ac:dyDescent="0.2">
      <c r="A193" t="s">
        <v>19</v>
      </c>
      <c r="B193" t="s">
        <v>150</v>
      </c>
      <c r="C193">
        <v>15</v>
      </c>
      <c r="D193" t="s">
        <v>664</v>
      </c>
      <c r="E193" t="s">
        <v>1032</v>
      </c>
      <c r="F193">
        <v>58</v>
      </c>
      <c r="G193" t="s">
        <v>10</v>
      </c>
      <c r="H193">
        <v>18720</v>
      </c>
      <c r="I193" t="s">
        <v>44</v>
      </c>
      <c r="J193">
        <f t="shared" si="2"/>
        <v>1538</v>
      </c>
      <c r="K193" s="1">
        <v>44016</v>
      </c>
      <c r="L193">
        <v>6658901</v>
      </c>
      <c r="M193" t="s">
        <v>663</v>
      </c>
      <c r="N193">
        <v>319</v>
      </c>
      <c r="O193">
        <v>421</v>
      </c>
      <c r="P193">
        <v>322</v>
      </c>
      <c r="Q193">
        <v>476</v>
      </c>
    </row>
    <row r="194" spans="1:17" ht="17.25" customHeight="1" x14ac:dyDescent="0.2">
      <c r="A194" t="s">
        <v>77</v>
      </c>
      <c r="B194" t="s">
        <v>63</v>
      </c>
      <c r="C194">
        <v>13</v>
      </c>
      <c r="D194" t="s">
        <v>662</v>
      </c>
      <c r="E194" t="s">
        <v>1030</v>
      </c>
      <c r="F194">
        <v>152</v>
      </c>
      <c r="G194" t="s">
        <v>4</v>
      </c>
      <c r="H194">
        <v>96704</v>
      </c>
      <c r="I194" t="s">
        <v>39</v>
      </c>
      <c r="J194">
        <f t="shared" si="2"/>
        <v>1694</v>
      </c>
      <c r="K194" s="1">
        <v>44017</v>
      </c>
      <c r="L194">
        <v>6692928</v>
      </c>
      <c r="M194" t="s">
        <v>661</v>
      </c>
      <c r="N194">
        <v>423</v>
      </c>
      <c r="O194">
        <v>467</v>
      </c>
      <c r="P194">
        <v>491</v>
      </c>
      <c r="Q194">
        <v>313</v>
      </c>
    </row>
    <row r="195" spans="1:17" ht="17.25" customHeight="1" x14ac:dyDescent="0.2">
      <c r="A195" t="s">
        <v>188</v>
      </c>
      <c r="B195" t="s">
        <v>36</v>
      </c>
      <c r="C195">
        <v>8</v>
      </c>
      <c r="D195" t="s">
        <v>660</v>
      </c>
      <c r="E195" t="s">
        <v>1028</v>
      </c>
      <c r="F195">
        <v>22</v>
      </c>
      <c r="G195" t="s">
        <v>45</v>
      </c>
      <c r="H195">
        <v>13054</v>
      </c>
      <c r="I195" t="s">
        <v>33</v>
      </c>
      <c r="J195">
        <f t="shared" si="2"/>
        <v>1561</v>
      </c>
      <c r="K195" s="1">
        <v>44018</v>
      </c>
      <c r="L195">
        <v>6782480</v>
      </c>
      <c r="M195" t="s">
        <v>659</v>
      </c>
      <c r="N195">
        <v>422</v>
      </c>
      <c r="O195">
        <v>390</v>
      </c>
      <c r="P195">
        <v>384</v>
      </c>
      <c r="Q195">
        <v>365</v>
      </c>
    </row>
    <row r="196" spans="1:17" ht="17.25" customHeight="1" x14ac:dyDescent="0.2">
      <c r="A196" t="s">
        <v>31</v>
      </c>
      <c r="B196" t="s">
        <v>52</v>
      </c>
      <c r="C196">
        <v>11</v>
      </c>
      <c r="D196" t="s">
        <v>658</v>
      </c>
      <c r="E196" t="s">
        <v>1021</v>
      </c>
      <c r="F196">
        <v>134</v>
      </c>
      <c r="G196" t="s">
        <v>28</v>
      </c>
      <c r="H196">
        <v>40508</v>
      </c>
      <c r="I196" t="s">
        <v>27</v>
      </c>
      <c r="J196">
        <f t="shared" si="2"/>
        <v>1455</v>
      </c>
      <c r="K196" s="1">
        <v>44019</v>
      </c>
      <c r="L196">
        <v>6584076</v>
      </c>
      <c r="M196" t="s">
        <v>657</v>
      </c>
      <c r="N196">
        <v>285</v>
      </c>
      <c r="O196">
        <v>415</v>
      </c>
      <c r="P196">
        <v>458</v>
      </c>
      <c r="Q196">
        <v>297</v>
      </c>
    </row>
    <row r="197" spans="1:17" ht="17.25" customHeight="1" x14ac:dyDescent="0.2">
      <c r="A197" t="s">
        <v>37</v>
      </c>
      <c r="B197" t="s">
        <v>104</v>
      </c>
      <c r="C197">
        <v>13</v>
      </c>
      <c r="D197" t="s">
        <v>656</v>
      </c>
      <c r="E197" t="s">
        <v>1023</v>
      </c>
      <c r="F197">
        <v>76</v>
      </c>
      <c r="G197" t="s">
        <v>4</v>
      </c>
      <c r="H197">
        <v>60661</v>
      </c>
      <c r="I197" t="s">
        <v>21</v>
      </c>
      <c r="J197">
        <f t="shared" si="2"/>
        <v>1582</v>
      </c>
      <c r="K197" s="1">
        <v>44020</v>
      </c>
      <c r="L197">
        <v>6770224</v>
      </c>
      <c r="M197" t="s">
        <v>655</v>
      </c>
      <c r="N197">
        <v>283</v>
      </c>
      <c r="O197">
        <v>349</v>
      </c>
      <c r="P197">
        <v>460</v>
      </c>
      <c r="Q197">
        <v>490</v>
      </c>
    </row>
    <row r="198" spans="1:17" ht="17.25" customHeight="1" x14ac:dyDescent="0.2">
      <c r="A198" t="s">
        <v>72</v>
      </c>
      <c r="B198" t="s">
        <v>6</v>
      </c>
      <c r="C198">
        <v>14</v>
      </c>
      <c r="D198" t="s">
        <v>654</v>
      </c>
      <c r="E198" t="s">
        <v>1032</v>
      </c>
      <c r="F198">
        <v>107</v>
      </c>
      <c r="G198" t="s">
        <v>34</v>
      </c>
      <c r="H198">
        <v>37769</v>
      </c>
      <c r="I198" t="s">
        <v>15</v>
      </c>
      <c r="J198">
        <f t="shared" si="2"/>
        <v>1429</v>
      </c>
      <c r="K198" s="1">
        <v>44021</v>
      </c>
      <c r="L198">
        <v>6762308</v>
      </c>
      <c r="M198" t="s">
        <v>653</v>
      </c>
      <c r="N198">
        <v>459</v>
      </c>
      <c r="O198">
        <v>227</v>
      </c>
      <c r="P198">
        <v>395</v>
      </c>
      <c r="Q198">
        <v>348</v>
      </c>
    </row>
    <row r="199" spans="1:17" ht="17.25" customHeight="1" x14ac:dyDescent="0.2">
      <c r="A199" t="s">
        <v>86</v>
      </c>
      <c r="B199" t="s">
        <v>76</v>
      </c>
      <c r="C199">
        <v>8</v>
      </c>
      <c r="D199" t="s">
        <v>652</v>
      </c>
      <c r="E199" t="s">
        <v>1021</v>
      </c>
      <c r="F199">
        <v>35</v>
      </c>
      <c r="G199" t="s">
        <v>16</v>
      </c>
      <c r="H199">
        <v>59441</v>
      </c>
      <c r="I199" t="s">
        <v>9</v>
      </c>
      <c r="J199">
        <f t="shared" si="2"/>
        <v>1432</v>
      </c>
      <c r="K199" s="1">
        <v>44022</v>
      </c>
      <c r="L199">
        <v>6640098</v>
      </c>
      <c r="M199" t="s">
        <v>651</v>
      </c>
      <c r="N199">
        <v>379</v>
      </c>
      <c r="O199">
        <v>259</v>
      </c>
      <c r="P199">
        <v>300</v>
      </c>
      <c r="Q199">
        <v>494</v>
      </c>
    </row>
    <row r="200" spans="1:17" ht="17.25" customHeight="1" x14ac:dyDescent="0.2">
      <c r="A200" t="s">
        <v>13</v>
      </c>
      <c r="B200" t="s">
        <v>121</v>
      </c>
      <c r="C200">
        <v>9</v>
      </c>
      <c r="D200" t="s">
        <v>650</v>
      </c>
      <c r="E200" t="s">
        <v>1025</v>
      </c>
      <c r="F200">
        <v>14</v>
      </c>
      <c r="G200" t="s">
        <v>117</v>
      </c>
      <c r="H200">
        <v>76703</v>
      </c>
      <c r="I200" t="s">
        <v>3</v>
      </c>
      <c r="J200">
        <f t="shared" si="2"/>
        <v>1439</v>
      </c>
      <c r="K200" s="1">
        <v>44023</v>
      </c>
      <c r="L200">
        <v>6776494</v>
      </c>
      <c r="M200" t="s">
        <v>649</v>
      </c>
      <c r="N200">
        <v>421</v>
      </c>
      <c r="O200">
        <v>404</v>
      </c>
      <c r="P200">
        <v>273</v>
      </c>
      <c r="Q200">
        <v>341</v>
      </c>
    </row>
    <row r="201" spans="1:17" ht="17.25" customHeight="1" x14ac:dyDescent="0.2">
      <c r="A201" t="s">
        <v>42</v>
      </c>
      <c r="B201" t="s">
        <v>6</v>
      </c>
      <c r="C201">
        <v>9</v>
      </c>
      <c r="D201" t="s">
        <v>648</v>
      </c>
      <c r="E201" t="s">
        <v>1026</v>
      </c>
      <c r="F201">
        <v>69</v>
      </c>
      <c r="G201" t="s">
        <v>28</v>
      </c>
      <c r="H201">
        <v>88123</v>
      </c>
      <c r="I201" t="s">
        <v>65</v>
      </c>
      <c r="J201">
        <f t="shared" ref="J201:J264" si="3">N201+O201+P201+Q201</f>
        <v>1262</v>
      </c>
      <c r="K201" s="1">
        <v>44023</v>
      </c>
      <c r="L201">
        <v>6513623</v>
      </c>
      <c r="M201" t="s">
        <v>647</v>
      </c>
      <c r="N201">
        <v>203</v>
      </c>
      <c r="O201">
        <v>364</v>
      </c>
      <c r="P201">
        <v>385</v>
      </c>
      <c r="Q201">
        <v>310</v>
      </c>
    </row>
    <row r="202" spans="1:17" ht="17.25" customHeight="1" x14ac:dyDescent="0.2">
      <c r="A202" t="s">
        <v>37</v>
      </c>
      <c r="B202" t="s">
        <v>6</v>
      </c>
      <c r="C202">
        <v>13</v>
      </c>
      <c r="D202" t="s">
        <v>646</v>
      </c>
      <c r="E202" t="s">
        <v>1027</v>
      </c>
      <c r="F202">
        <v>197</v>
      </c>
      <c r="G202" t="s">
        <v>45</v>
      </c>
      <c r="H202">
        <v>87590</v>
      </c>
      <c r="I202" t="s">
        <v>61</v>
      </c>
      <c r="J202">
        <f t="shared" si="3"/>
        <v>1533</v>
      </c>
      <c r="K202" s="1">
        <v>44023</v>
      </c>
      <c r="L202">
        <v>6575579</v>
      </c>
      <c r="M202" t="s">
        <v>645</v>
      </c>
      <c r="N202">
        <v>435</v>
      </c>
      <c r="O202">
        <v>372</v>
      </c>
      <c r="P202">
        <v>306</v>
      </c>
      <c r="Q202">
        <v>420</v>
      </c>
    </row>
    <row r="203" spans="1:17" ht="17.25" customHeight="1" x14ac:dyDescent="0.2">
      <c r="A203" t="s">
        <v>42</v>
      </c>
      <c r="B203" t="s">
        <v>104</v>
      </c>
      <c r="C203">
        <v>13</v>
      </c>
      <c r="D203" t="s">
        <v>644</v>
      </c>
      <c r="E203" t="s">
        <v>1022</v>
      </c>
      <c r="F203">
        <v>102</v>
      </c>
      <c r="G203" t="s">
        <v>16</v>
      </c>
      <c r="H203">
        <v>53580</v>
      </c>
      <c r="I203" t="s">
        <v>55</v>
      </c>
      <c r="J203">
        <f t="shared" si="3"/>
        <v>1512</v>
      </c>
      <c r="K203" s="1">
        <v>44023</v>
      </c>
      <c r="L203">
        <v>6771538</v>
      </c>
      <c r="M203" t="s">
        <v>643</v>
      </c>
      <c r="N203">
        <v>348</v>
      </c>
      <c r="O203">
        <v>344</v>
      </c>
      <c r="P203">
        <v>449</v>
      </c>
      <c r="Q203">
        <v>371</v>
      </c>
    </row>
    <row r="204" spans="1:17" ht="17.25" customHeight="1" x14ac:dyDescent="0.2">
      <c r="A204" t="s">
        <v>97</v>
      </c>
      <c r="B204" t="s">
        <v>140</v>
      </c>
      <c r="C204">
        <v>14</v>
      </c>
      <c r="D204" t="s">
        <v>642</v>
      </c>
      <c r="E204" t="s">
        <v>1028</v>
      </c>
      <c r="F204">
        <v>165</v>
      </c>
      <c r="G204" t="s">
        <v>10</v>
      </c>
      <c r="H204">
        <v>62565</v>
      </c>
      <c r="I204" t="s">
        <v>50</v>
      </c>
      <c r="J204">
        <f t="shared" si="3"/>
        <v>1405</v>
      </c>
      <c r="K204" s="1">
        <v>44023</v>
      </c>
      <c r="L204">
        <v>6692705</v>
      </c>
      <c r="M204" t="s">
        <v>641</v>
      </c>
      <c r="N204">
        <v>381</v>
      </c>
      <c r="O204">
        <v>383</v>
      </c>
      <c r="P204">
        <v>249</v>
      </c>
      <c r="Q204">
        <v>392</v>
      </c>
    </row>
    <row r="205" spans="1:17" ht="17.25" customHeight="1" x14ac:dyDescent="0.2">
      <c r="A205" t="s">
        <v>53</v>
      </c>
      <c r="B205" t="s">
        <v>63</v>
      </c>
      <c r="C205">
        <v>10</v>
      </c>
      <c r="D205" t="s">
        <v>640</v>
      </c>
      <c r="E205" t="s">
        <v>1029</v>
      </c>
      <c r="F205">
        <v>90</v>
      </c>
      <c r="G205" t="s">
        <v>40</v>
      </c>
      <c r="H205">
        <v>53441</v>
      </c>
      <c r="I205" t="s">
        <v>44</v>
      </c>
      <c r="J205">
        <f t="shared" si="3"/>
        <v>1419</v>
      </c>
      <c r="K205" s="1">
        <v>44028</v>
      </c>
      <c r="L205">
        <v>6557677</v>
      </c>
      <c r="M205" t="s">
        <v>639</v>
      </c>
      <c r="N205">
        <v>492</v>
      </c>
      <c r="O205">
        <v>374</v>
      </c>
      <c r="P205">
        <v>302</v>
      </c>
      <c r="Q205">
        <v>251</v>
      </c>
    </row>
    <row r="206" spans="1:17" ht="17.25" customHeight="1" x14ac:dyDescent="0.2">
      <c r="A206" t="s">
        <v>59</v>
      </c>
      <c r="B206" t="s">
        <v>52</v>
      </c>
      <c r="C206">
        <v>12</v>
      </c>
      <c r="D206" t="s">
        <v>638</v>
      </c>
      <c r="E206" t="s">
        <v>1023</v>
      </c>
      <c r="F206">
        <v>167</v>
      </c>
      <c r="G206" t="s">
        <v>22</v>
      </c>
      <c r="H206">
        <v>99730</v>
      </c>
      <c r="I206" t="s">
        <v>39</v>
      </c>
      <c r="J206">
        <f t="shared" si="3"/>
        <v>1507</v>
      </c>
      <c r="K206" s="1">
        <v>44029</v>
      </c>
      <c r="L206">
        <v>6709645</v>
      </c>
      <c r="M206" t="s">
        <v>637</v>
      </c>
      <c r="N206">
        <v>486</v>
      </c>
      <c r="O206">
        <v>356</v>
      </c>
      <c r="P206">
        <v>312</v>
      </c>
      <c r="Q206">
        <v>353</v>
      </c>
    </row>
    <row r="207" spans="1:17" ht="17.25" customHeight="1" x14ac:dyDescent="0.2">
      <c r="A207" t="s">
        <v>97</v>
      </c>
      <c r="B207" t="s">
        <v>52</v>
      </c>
      <c r="C207">
        <v>14</v>
      </c>
      <c r="D207" t="s">
        <v>636</v>
      </c>
      <c r="E207" t="s">
        <v>1030</v>
      </c>
      <c r="F207">
        <v>136</v>
      </c>
      <c r="G207" t="s">
        <v>40</v>
      </c>
      <c r="H207">
        <v>65658</v>
      </c>
      <c r="I207" t="s">
        <v>33</v>
      </c>
      <c r="J207">
        <f t="shared" si="3"/>
        <v>1128</v>
      </c>
      <c r="K207" s="1">
        <v>44030</v>
      </c>
      <c r="L207">
        <v>6654504</v>
      </c>
      <c r="M207" t="s">
        <v>635</v>
      </c>
      <c r="N207">
        <v>216</v>
      </c>
      <c r="O207">
        <v>243</v>
      </c>
      <c r="P207">
        <v>360</v>
      </c>
      <c r="Q207">
        <v>309</v>
      </c>
    </row>
    <row r="208" spans="1:17" ht="17.25" customHeight="1" x14ac:dyDescent="0.2">
      <c r="A208" t="s">
        <v>48</v>
      </c>
      <c r="B208" t="s">
        <v>199</v>
      </c>
      <c r="C208">
        <v>9</v>
      </c>
      <c r="D208" t="s">
        <v>634</v>
      </c>
      <c r="E208" t="s">
        <v>1029</v>
      </c>
      <c r="F208">
        <v>35</v>
      </c>
      <c r="G208" t="s">
        <v>56</v>
      </c>
      <c r="H208">
        <v>25481</v>
      </c>
      <c r="I208" t="s">
        <v>27</v>
      </c>
      <c r="J208">
        <f t="shared" si="3"/>
        <v>1599</v>
      </c>
      <c r="K208" s="1">
        <v>44031</v>
      </c>
      <c r="L208">
        <v>6573694</v>
      </c>
      <c r="M208" t="s">
        <v>633</v>
      </c>
      <c r="N208">
        <v>491</v>
      </c>
      <c r="O208">
        <v>448</v>
      </c>
      <c r="P208">
        <v>282</v>
      </c>
      <c r="Q208">
        <v>378</v>
      </c>
    </row>
    <row r="209" spans="1:17" ht="17.25" customHeight="1" x14ac:dyDescent="0.2">
      <c r="A209" t="s">
        <v>37</v>
      </c>
      <c r="B209" t="s">
        <v>199</v>
      </c>
      <c r="C209">
        <v>9</v>
      </c>
      <c r="D209" t="s">
        <v>312</v>
      </c>
      <c r="E209" t="s">
        <v>1031</v>
      </c>
      <c r="F209">
        <v>48</v>
      </c>
      <c r="G209" t="s">
        <v>45</v>
      </c>
      <c r="H209">
        <v>57088</v>
      </c>
      <c r="I209" t="s">
        <v>21</v>
      </c>
      <c r="J209">
        <f t="shared" si="3"/>
        <v>998</v>
      </c>
      <c r="K209" s="1">
        <v>44032</v>
      </c>
      <c r="L209">
        <v>6500471</v>
      </c>
      <c r="M209" t="s">
        <v>632</v>
      </c>
      <c r="N209">
        <v>200</v>
      </c>
      <c r="O209">
        <v>243</v>
      </c>
      <c r="P209">
        <v>223</v>
      </c>
      <c r="Q209">
        <v>332</v>
      </c>
    </row>
    <row r="210" spans="1:17" ht="17.25" customHeight="1" x14ac:dyDescent="0.2">
      <c r="A210" t="s">
        <v>151</v>
      </c>
      <c r="B210" t="s">
        <v>52</v>
      </c>
      <c r="C210">
        <v>9</v>
      </c>
      <c r="D210" t="s">
        <v>631</v>
      </c>
      <c r="E210" t="s">
        <v>1026</v>
      </c>
      <c r="F210">
        <v>15</v>
      </c>
      <c r="G210" t="s">
        <v>34</v>
      </c>
      <c r="H210">
        <v>65112</v>
      </c>
      <c r="I210" t="s">
        <v>15</v>
      </c>
      <c r="J210">
        <f t="shared" si="3"/>
        <v>1552</v>
      </c>
      <c r="K210" s="1">
        <v>44033</v>
      </c>
      <c r="L210">
        <v>6554302</v>
      </c>
      <c r="M210" t="s">
        <v>630</v>
      </c>
      <c r="N210">
        <v>421</v>
      </c>
      <c r="O210">
        <v>396</v>
      </c>
      <c r="P210">
        <v>368</v>
      </c>
      <c r="Q210">
        <v>367</v>
      </c>
    </row>
    <row r="211" spans="1:17" ht="17.25" customHeight="1" x14ac:dyDescent="0.2">
      <c r="A211" t="s">
        <v>48</v>
      </c>
      <c r="B211" t="s">
        <v>179</v>
      </c>
      <c r="C211">
        <v>13</v>
      </c>
      <c r="D211" t="s">
        <v>629</v>
      </c>
      <c r="E211" t="s">
        <v>1027</v>
      </c>
      <c r="F211">
        <v>34</v>
      </c>
      <c r="G211" t="s">
        <v>4</v>
      </c>
      <c r="H211">
        <v>15035</v>
      </c>
      <c r="I211" t="s">
        <v>9</v>
      </c>
      <c r="J211">
        <f t="shared" si="3"/>
        <v>1557</v>
      </c>
      <c r="K211" s="1">
        <v>44034</v>
      </c>
      <c r="L211">
        <v>6739576</v>
      </c>
      <c r="M211" t="s">
        <v>628</v>
      </c>
      <c r="N211">
        <v>344</v>
      </c>
      <c r="O211">
        <v>415</v>
      </c>
      <c r="P211">
        <v>450</v>
      </c>
      <c r="Q211">
        <v>348</v>
      </c>
    </row>
    <row r="212" spans="1:17" ht="17.25" customHeight="1" x14ac:dyDescent="0.2">
      <c r="A212" t="s">
        <v>151</v>
      </c>
      <c r="B212" t="s">
        <v>140</v>
      </c>
      <c r="C212">
        <v>13</v>
      </c>
      <c r="D212" t="s">
        <v>627</v>
      </c>
      <c r="E212" t="s">
        <v>1031</v>
      </c>
      <c r="F212">
        <v>152</v>
      </c>
      <c r="G212" t="s">
        <v>117</v>
      </c>
      <c r="H212">
        <v>93892</v>
      </c>
      <c r="I212" t="s">
        <v>3</v>
      </c>
      <c r="J212">
        <f t="shared" si="3"/>
        <v>1383</v>
      </c>
      <c r="K212" s="1">
        <v>44035</v>
      </c>
      <c r="L212">
        <v>6579719</v>
      </c>
      <c r="M212" t="s">
        <v>626</v>
      </c>
      <c r="N212">
        <v>312</v>
      </c>
      <c r="O212">
        <v>446</v>
      </c>
      <c r="P212">
        <v>346</v>
      </c>
      <c r="Q212">
        <v>279</v>
      </c>
    </row>
    <row r="213" spans="1:17" ht="17.25" customHeight="1" x14ac:dyDescent="0.2">
      <c r="A213" t="s">
        <v>59</v>
      </c>
      <c r="B213" t="s">
        <v>63</v>
      </c>
      <c r="C213">
        <v>8</v>
      </c>
      <c r="D213" t="s">
        <v>625</v>
      </c>
      <c r="E213" t="s">
        <v>1032</v>
      </c>
      <c r="F213">
        <v>39</v>
      </c>
      <c r="G213" t="s">
        <v>56</v>
      </c>
      <c r="H213">
        <v>19937</v>
      </c>
      <c r="I213" t="s">
        <v>65</v>
      </c>
      <c r="J213">
        <f t="shared" si="3"/>
        <v>1607</v>
      </c>
      <c r="K213" s="1">
        <v>44036</v>
      </c>
      <c r="L213">
        <v>6570150</v>
      </c>
      <c r="M213" t="s">
        <v>624</v>
      </c>
      <c r="N213">
        <v>458</v>
      </c>
      <c r="O213">
        <v>426</v>
      </c>
      <c r="P213">
        <v>243</v>
      </c>
      <c r="Q213">
        <v>480</v>
      </c>
    </row>
    <row r="214" spans="1:17" ht="17.25" customHeight="1" x14ac:dyDescent="0.2">
      <c r="A214" t="s">
        <v>97</v>
      </c>
      <c r="B214" t="s">
        <v>85</v>
      </c>
      <c r="C214">
        <v>9</v>
      </c>
      <c r="D214" t="s">
        <v>623</v>
      </c>
      <c r="E214" t="s">
        <v>1030</v>
      </c>
      <c r="F214">
        <v>86</v>
      </c>
      <c r="G214" t="s">
        <v>10</v>
      </c>
      <c r="H214">
        <v>30710</v>
      </c>
      <c r="I214" t="s">
        <v>61</v>
      </c>
      <c r="J214">
        <f t="shared" si="3"/>
        <v>1344</v>
      </c>
      <c r="K214" s="1">
        <v>44037</v>
      </c>
      <c r="L214">
        <v>6637012</v>
      </c>
      <c r="M214" t="s">
        <v>622</v>
      </c>
      <c r="N214">
        <v>388</v>
      </c>
      <c r="O214">
        <v>271</v>
      </c>
      <c r="P214">
        <v>444</v>
      </c>
      <c r="Q214">
        <v>241</v>
      </c>
    </row>
    <row r="215" spans="1:17" ht="17.25" customHeight="1" x14ac:dyDescent="0.2">
      <c r="A215" t="s">
        <v>141</v>
      </c>
      <c r="B215" t="s">
        <v>76</v>
      </c>
      <c r="C215">
        <v>10</v>
      </c>
      <c r="D215" t="s">
        <v>566</v>
      </c>
      <c r="E215" t="s">
        <v>1028</v>
      </c>
      <c r="F215">
        <v>101</v>
      </c>
      <c r="G215" t="s">
        <v>22</v>
      </c>
      <c r="H215">
        <v>67570</v>
      </c>
      <c r="I215" t="s">
        <v>55</v>
      </c>
      <c r="J215">
        <f t="shared" si="3"/>
        <v>973</v>
      </c>
      <c r="K215" s="1">
        <v>44038</v>
      </c>
      <c r="L215">
        <v>6797477</v>
      </c>
      <c r="M215" t="s">
        <v>621</v>
      </c>
      <c r="N215">
        <v>280</v>
      </c>
      <c r="O215">
        <v>221</v>
      </c>
      <c r="P215">
        <v>255</v>
      </c>
      <c r="Q215">
        <v>217</v>
      </c>
    </row>
    <row r="216" spans="1:17" ht="17.25" customHeight="1" x14ac:dyDescent="0.2">
      <c r="A216" t="s">
        <v>102</v>
      </c>
      <c r="B216" t="s">
        <v>12</v>
      </c>
      <c r="C216">
        <v>12</v>
      </c>
      <c r="D216" t="s">
        <v>620</v>
      </c>
      <c r="E216" t="s">
        <v>1021</v>
      </c>
      <c r="F216">
        <v>60</v>
      </c>
      <c r="G216" t="s">
        <v>56</v>
      </c>
      <c r="H216">
        <v>57188</v>
      </c>
      <c r="I216" t="s">
        <v>50</v>
      </c>
      <c r="J216">
        <f t="shared" si="3"/>
        <v>1121</v>
      </c>
      <c r="K216" s="1">
        <v>44039</v>
      </c>
      <c r="L216">
        <v>6556300</v>
      </c>
      <c r="M216" t="s">
        <v>619</v>
      </c>
      <c r="N216">
        <v>321</v>
      </c>
      <c r="O216">
        <v>299</v>
      </c>
      <c r="P216">
        <v>292</v>
      </c>
      <c r="Q216">
        <v>209</v>
      </c>
    </row>
    <row r="217" spans="1:17" ht="17.25" customHeight="1" x14ac:dyDescent="0.2">
      <c r="A217" t="s">
        <v>25</v>
      </c>
      <c r="B217" t="s">
        <v>121</v>
      </c>
      <c r="C217">
        <v>14</v>
      </c>
      <c r="D217" t="s">
        <v>618</v>
      </c>
      <c r="E217" t="s">
        <v>1022</v>
      </c>
      <c r="F217">
        <v>58</v>
      </c>
      <c r="G217" t="s">
        <v>56</v>
      </c>
      <c r="H217">
        <v>40817</v>
      </c>
      <c r="I217" t="s">
        <v>44</v>
      </c>
      <c r="J217">
        <f t="shared" si="3"/>
        <v>1477</v>
      </c>
      <c r="K217" s="1">
        <v>44040</v>
      </c>
      <c r="L217">
        <v>6600667</v>
      </c>
      <c r="M217" t="s">
        <v>617</v>
      </c>
      <c r="N217">
        <v>440</v>
      </c>
      <c r="O217">
        <v>375</v>
      </c>
      <c r="P217">
        <v>409</v>
      </c>
      <c r="Q217">
        <v>253</v>
      </c>
    </row>
    <row r="218" spans="1:17" ht="17.25" customHeight="1" x14ac:dyDescent="0.2">
      <c r="A218" t="s">
        <v>48</v>
      </c>
      <c r="B218" t="s">
        <v>52</v>
      </c>
      <c r="C218">
        <v>12</v>
      </c>
      <c r="D218" t="s">
        <v>438</v>
      </c>
      <c r="E218" t="s">
        <v>1023</v>
      </c>
      <c r="F218">
        <v>42</v>
      </c>
      <c r="G218" t="s">
        <v>117</v>
      </c>
      <c r="H218">
        <v>51043</v>
      </c>
      <c r="I218" t="s">
        <v>39</v>
      </c>
      <c r="J218">
        <f t="shared" si="3"/>
        <v>1215</v>
      </c>
      <c r="K218" s="1">
        <v>44041</v>
      </c>
      <c r="L218">
        <v>6602797</v>
      </c>
      <c r="M218" t="s">
        <v>616</v>
      </c>
      <c r="N218">
        <v>223</v>
      </c>
      <c r="O218">
        <v>423</v>
      </c>
      <c r="P218">
        <v>335</v>
      </c>
      <c r="Q218">
        <v>234</v>
      </c>
    </row>
    <row r="219" spans="1:17" ht="17.25" customHeight="1" x14ac:dyDescent="0.2">
      <c r="A219" t="s">
        <v>97</v>
      </c>
      <c r="B219" t="s">
        <v>30</v>
      </c>
      <c r="C219">
        <v>11</v>
      </c>
      <c r="D219" t="s">
        <v>615</v>
      </c>
      <c r="E219" t="s">
        <v>1032</v>
      </c>
      <c r="F219">
        <v>66</v>
      </c>
      <c r="G219" t="s">
        <v>40</v>
      </c>
      <c r="H219">
        <v>78499</v>
      </c>
      <c r="I219" t="s">
        <v>33</v>
      </c>
      <c r="J219">
        <f t="shared" si="3"/>
        <v>1127</v>
      </c>
      <c r="K219" s="1">
        <v>44042</v>
      </c>
      <c r="L219">
        <v>6786067</v>
      </c>
      <c r="M219" t="s">
        <v>614</v>
      </c>
      <c r="N219">
        <v>256</v>
      </c>
      <c r="O219">
        <v>212</v>
      </c>
      <c r="P219">
        <v>298</v>
      </c>
      <c r="Q219">
        <v>361</v>
      </c>
    </row>
    <row r="220" spans="1:17" ht="17.25" customHeight="1" x14ac:dyDescent="0.2">
      <c r="A220" t="s">
        <v>31</v>
      </c>
      <c r="B220" t="s">
        <v>12</v>
      </c>
      <c r="C220">
        <v>10</v>
      </c>
      <c r="D220" t="s">
        <v>613</v>
      </c>
      <c r="E220" t="s">
        <v>1025</v>
      </c>
      <c r="F220">
        <v>7</v>
      </c>
      <c r="G220" t="s">
        <v>28</v>
      </c>
      <c r="H220">
        <v>42630</v>
      </c>
      <c r="I220" t="s">
        <v>27</v>
      </c>
      <c r="J220">
        <f t="shared" si="3"/>
        <v>1571</v>
      </c>
      <c r="K220" s="1">
        <v>44043</v>
      </c>
      <c r="L220">
        <v>6525064</v>
      </c>
      <c r="M220" t="s">
        <v>612</v>
      </c>
      <c r="N220">
        <v>319</v>
      </c>
      <c r="O220">
        <v>489</v>
      </c>
      <c r="P220">
        <v>272</v>
      </c>
      <c r="Q220">
        <v>491</v>
      </c>
    </row>
    <row r="221" spans="1:17" ht="17.25" customHeight="1" x14ac:dyDescent="0.2">
      <c r="A221" t="s">
        <v>31</v>
      </c>
      <c r="B221" t="s">
        <v>76</v>
      </c>
      <c r="C221">
        <v>11</v>
      </c>
      <c r="D221" t="s">
        <v>611</v>
      </c>
      <c r="E221" t="s">
        <v>1027</v>
      </c>
      <c r="F221">
        <v>181</v>
      </c>
      <c r="G221" t="s">
        <v>16</v>
      </c>
      <c r="H221">
        <v>89390</v>
      </c>
      <c r="I221" t="s">
        <v>21</v>
      </c>
      <c r="J221">
        <f t="shared" si="3"/>
        <v>1636</v>
      </c>
      <c r="K221" s="1">
        <v>44044</v>
      </c>
      <c r="L221">
        <v>6540114</v>
      </c>
      <c r="M221" t="s">
        <v>610</v>
      </c>
      <c r="N221">
        <v>358</v>
      </c>
      <c r="O221">
        <v>455</v>
      </c>
      <c r="P221">
        <v>369</v>
      </c>
      <c r="Q221">
        <v>454</v>
      </c>
    </row>
    <row r="222" spans="1:17" ht="17.25" customHeight="1" x14ac:dyDescent="0.2">
      <c r="A222" t="s">
        <v>19</v>
      </c>
      <c r="B222" t="s">
        <v>47</v>
      </c>
      <c r="C222">
        <v>13</v>
      </c>
      <c r="D222" t="s">
        <v>609</v>
      </c>
      <c r="E222" t="s">
        <v>1022</v>
      </c>
      <c r="F222">
        <v>43</v>
      </c>
      <c r="G222" t="s">
        <v>34</v>
      </c>
      <c r="H222">
        <v>15080</v>
      </c>
      <c r="I222" t="s">
        <v>15</v>
      </c>
      <c r="J222">
        <f t="shared" si="3"/>
        <v>1440</v>
      </c>
      <c r="K222" s="1">
        <v>44044</v>
      </c>
      <c r="L222">
        <v>6676601</v>
      </c>
      <c r="M222" t="s">
        <v>608</v>
      </c>
      <c r="N222">
        <v>259</v>
      </c>
      <c r="O222">
        <v>377</v>
      </c>
      <c r="P222">
        <v>379</v>
      </c>
      <c r="Q222">
        <v>425</v>
      </c>
    </row>
    <row r="223" spans="1:17" ht="17.25" customHeight="1" x14ac:dyDescent="0.2">
      <c r="A223" t="s">
        <v>102</v>
      </c>
      <c r="B223" t="s">
        <v>52</v>
      </c>
      <c r="C223">
        <v>8</v>
      </c>
      <c r="D223" t="s">
        <v>607</v>
      </c>
      <c r="E223" t="s">
        <v>1028</v>
      </c>
      <c r="F223">
        <v>194</v>
      </c>
      <c r="G223" t="s">
        <v>4</v>
      </c>
      <c r="H223">
        <v>73160</v>
      </c>
      <c r="I223" t="s">
        <v>9</v>
      </c>
      <c r="J223">
        <f t="shared" si="3"/>
        <v>1455</v>
      </c>
      <c r="K223" s="1">
        <v>44044</v>
      </c>
      <c r="L223">
        <v>6540775</v>
      </c>
      <c r="M223" t="s">
        <v>606</v>
      </c>
      <c r="N223">
        <v>240</v>
      </c>
      <c r="O223">
        <v>288</v>
      </c>
      <c r="P223">
        <v>435</v>
      </c>
      <c r="Q223">
        <v>492</v>
      </c>
    </row>
    <row r="224" spans="1:17" ht="17.25" customHeight="1" x14ac:dyDescent="0.2">
      <c r="A224" t="s">
        <v>97</v>
      </c>
      <c r="B224" t="s">
        <v>58</v>
      </c>
      <c r="C224">
        <v>9</v>
      </c>
      <c r="D224" t="s">
        <v>605</v>
      </c>
      <c r="E224" t="s">
        <v>1029</v>
      </c>
      <c r="F224">
        <v>156</v>
      </c>
      <c r="G224" t="s">
        <v>22</v>
      </c>
      <c r="H224">
        <v>35758</v>
      </c>
      <c r="I224" t="s">
        <v>3</v>
      </c>
      <c r="J224">
        <f t="shared" si="3"/>
        <v>1472</v>
      </c>
      <c r="K224" s="1">
        <v>44044</v>
      </c>
      <c r="L224">
        <v>6672977</v>
      </c>
      <c r="M224" t="s">
        <v>604</v>
      </c>
      <c r="N224">
        <v>488</v>
      </c>
      <c r="O224">
        <v>372</v>
      </c>
      <c r="P224">
        <v>379</v>
      </c>
      <c r="Q224">
        <v>233</v>
      </c>
    </row>
    <row r="225" spans="1:17" ht="17.25" customHeight="1" x14ac:dyDescent="0.2">
      <c r="A225" t="s">
        <v>188</v>
      </c>
      <c r="B225" t="s">
        <v>47</v>
      </c>
      <c r="C225">
        <v>14</v>
      </c>
      <c r="D225" t="s">
        <v>603</v>
      </c>
      <c r="E225" t="s">
        <v>1025</v>
      </c>
      <c r="F225">
        <v>60</v>
      </c>
      <c r="G225" t="s">
        <v>34</v>
      </c>
      <c r="H225">
        <v>60975</v>
      </c>
      <c r="I225" t="s">
        <v>65</v>
      </c>
      <c r="J225">
        <f t="shared" si="3"/>
        <v>1417</v>
      </c>
      <c r="K225" s="1">
        <v>44044</v>
      </c>
      <c r="L225">
        <v>6510346</v>
      </c>
      <c r="M225" t="s">
        <v>602</v>
      </c>
      <c r="N225">
        <v>226</v>
      </c>
      <c r="O225">
        <v>486</v>
      </c>
      <c r="P225">
        <v>212</v>
      </c>
      <c r="Q225">
        <v>493</v>
      </c>
    </row>
    <row r="226" spans="1:17" ht="17.25" customHeight="1" x14ac:dyDescent="0.2">
      <c r="A226" t="s">
        <v>77</v>
      </c>
      <c r="B226" t="s">
        <v>240</v>
      </c>
      <c r="C226">
        <v>10</v>
      </c>
      <c r="D226" t="s">
        <v>601</v>
      </c>
      <c r="E226" t="s">
        <v>1023</v>
      </c>
      <c r="F226">
        <v>39</v>
      </c>
      <c r="G226" t="s">
        <v>45</v>
      </c>
      <c r="H226">
        <v>69186</v>
      </c>
      <c r="I226" t="s">
        <v>61</v>
      </c>
      <c r="J226">
        <f t="shared" si="3"/>
        <v>1128</v>
      </c>
      <c r="K226" s="1">
        <v>44044</v>
      </c>
      <c r="L226">
        <v>6710863</v>
      </c>
      <c r="M226" t="s">
        <v>600</v>
      </c>
      <c r="N226">
        <v>236</v>
      </c>
      <c r="O226">
        <v>437</v>
      </c>
      <c r="P226">
        <v>229</v>
      </c>
      <c r="Q226">
        <v>226</v>
      </c>
    </row>
    <row r="227" spans="1:17" ht="17.25" customHeight="1" x14ac:dyDescent="0.2">
      <c r="A227" t="s">
        <v>81</v>
      </c>
      <c r="B227" t="s">
        <v>80</v>
      </c>
      <c r="C227">
        <v>13</v>
      </c>
      <c r="D227" t="s">
        <v>599</v>
      </c>
      <c r="E227" t="s">
        <v>1030</v>
      </c>
      <c r="F227">
        <v>148</v>
      </c>
      <c r="G227" t="s">
        <v>22</v>
      </c>
      <c r="H227">
        <v>22965</v>
      </c>
      <c r="I227" t="s">
        <v>55</v>
      </c>
      <c r="J227">
        <f t="shared" si="3"/>
        <v>1397</v>
      </c>
      <c r="K227" s="1">
        <v>44044</v>
      </c>
      <c r="L227">
        <v>6524292</v>
      </c>
      <c r="M227" t="s">
        <v>598</v>
      </c>
      <c r="N227">
        <v>298</v>
      </c>
      <c r="O227">
        <v>498</v>
      </c>
      <c r="P227">
        <v>302</v>
      </c>
      <c r="Q227">
        <v>299</v>
      </c>
    </row>
    <row r="228" spans="1:17" ht="17.25" customHeight="1" x14ac:dyDescent="0.2">
      <c r="A228" t="s">
        <v>97</v>
      </c>
      <c r="B228" t="s">
        <v>179</v>
      </c>
      <c r="C228">
        <v>14</v>
      </c>
      <c r="D228" t="s">
        <v>597</v>
      </c>
      <c r="E228" t="s">
        <v>1029</v>
      </c>
      <c r="F228">
        <v>18</v>
      </c>
      <c r="G228" t="s">
        <v>10</v>
      </c>
      <c r="H228">
        <v>58503</v>
      </c>
      <c r="I228" t="s">
        <v>50</v>
      </c>
      <c r="J228">
        <f t="shared" si="3"/>
        <v>1483</v>
      </c>
      <c r="K228" s="1">
        <v>44044</v>
      </c>
      <c r="L228">
        <v>6588507</v>
      </c>
      <c r="M228" t="s">
        <v>596</v>
      </c>
      <c r="N228">
        <v>370</v>
      </c>
      <c r="O228">
        <v>301</v>
      </c>
      <c r="P228">
        <v>332</v>
      </c>
      <c r="Q228">
        <v>480</v>
      </c>
    </row>
    <row r="229" spans="1:17" ht="17.25" customHeight="1" x14ac:dyDescent="0.2">
      <c r="A229" t="s">
        <v>100</v>
      </c>
      <c r="B229" t="s">
        <v>94</v>
      </c>
      <c r="C229">
        <v>8</v>
      </c>
      <c r="D229" t="s">
        <v>595</v>
      </c>
      <c r="E229" t="s">
        <v>1031</v>
      </c>
      <c r="F229">
        <v>151</v>
      </c>
      <c r="G229" t="s">
        <v>16</v>
      </c>
      <c r="H229">
        <v>26712</v>
      </c>
      <c r="I229" t="s">
        <v>44</v>
      </c>
      <c r="J229">
        <f t="shared" si="3"/>
        <v>1314</v>
      </c>
      <c r="K229" s="1">
        <v>44044</v>
      </c>
      <c r="L229">
        <v>6537877</v>
      </c>
      <c r="M229" t="s">
        <v>594</v>
      </c>
      <c r="N229">
        <v>346</v>
      </c>
      <c r="O229">
        <v>358</v>
      </c>
      <c r="P229">
        <v>410</v>
      </c>
      <c r="Q229">
        <v>200</v>
      </c>
    </row>
    <row r="230" spans="1:17" ht="17.25" customHeight="1" x14ac:dyDescent="0.2">
      <c r="A230" t="s">
        <v>59</v>
      </c>
      <c r="B230" t="s">
        <v>121</v>
      </c>
      <c r="C230">
        <v>8</v>
      </c>
      <c r="D230" t="s">
        <v>593</v>
      </c>
      <c r="E230" t="s">
        <v>1026</v>
      </c>
      <c r="F230">
        <v>71</v>
      </c>
      <c r="G230" t="s">
        <v>40</v>
      </c>
      <c r="H230">
        <v>37533</v>
      </c>
      <c r="I230" t="s">
        <v>39</v>
      </c>
      <c r="J230">
        <f t="shared" si="3"/>
        <v>1009</v>
      </c>
      <c r="K230" s="1">
        <v>44053</v>
      </c>
      <c r="L230">
        <v>6679816</v>
      </c>
      <c r="M230" t="s">
        <v>592</v>
      </c>
      <c r="N230">
        <v>251</v>
      </c>
      <c r="O230">
        <v>250</v>
      </c>
      <c r="P230">
        <v>225</v>
      </c>
      <c r="Q230">
        <v>283</v>
      </c>
    </row>
    <row r="231" spans="1:17" ht="17.25" customHeight="1" x14ac:dyDescent="0.2">
      <c r="A231" t="s">
        <v>86</v>
      </c>
      <c r="B231" t="s">
        <v>71</v>
      </c>
      <c r="C231">
        <v>12</v>
      </c>
      <c r="D231" t="s">
        <v>591</v>
      </c>
      <c r="E231" t="s">
        <v>1027</v>
      </c>
      <c r="F231">
        <v>75</v>
      </c>
      <c r="G231" t="s">
        <v>117</v>
      </c>
      <c r="H231">
        <v>45944</v>
      </c>
      <c r="I231" t="s">
        <v>33</v>
      </c>
      <c r="J231">
        <f t="shared" si="3"/>
        <v>1498</v>
      </c>
      <c r="K231" s="1">
        <v>44054</v>
      </c>
      <c r="L231">
        <v>6761430</v>
      </c>
      <c r="M231" t="s">
        <v>590</v>
      </c>
      <c r="N231">
        <v>464</v>
      </c>
      <c r="O231">
        <v>355</v>
      </c>
      <c r="P231">
        <v>353</v>
      </c>
      <c r="Q231">
        <v>326</v>
      </c>
    </row>
    <row r="232" spans="1:17" ht="17.25" customHeight="1" x14ac:dyDescent="0.2">
      <c r="A232" t="s">
        <v>81</v>
      </c>
      <c r="B232" t="s">
        <v>80</v>
      </c>
      <c r="C232">
        <v>8</v>
      </c>
      <c r="D232" t="s">
        <v>589</v>
      </c>
      <c r="E232" t="s">
        <v>1031</v>
      </c>
      <c r="F232">
        <v>134</v>
      </c>
      <c r="G232" t="s">
        <v>28</v>
      </c>
      <c r="H232">
        <v>30008</v>
      </c>
      <c r="I232" t="s">
        <v>27</v>
      </c>
      <c r="J232">
        <f t="shared" si="3"/>
        <v>1610</v>
      </c>
      <c r="K232" s="1">
        <v>44055</v>
      </c>
      <c r="L232">
        <v>6754846</v>
      </c>
      <c r="M232" t="s">
        <v>588</v>
      </c>
      <c r="N232">
        <v>487</v>
      </c>
      <c r="O232">
        <v>303</v>
      </c>
      <c r="P232">
        <v>364</v>
      </c>
      <c r="Q232">
        <v>456</v>
      </c>
    </row>
    <row r="233" spans="1:17" ht="17.25" customHeight="1" x14ac:dyDescent="0.2">
      <c r="A233" t="s">
        <v>83</v>
      </c>
      <c r="B233" t="s">
        <v>63</v>
      </c>
      <c r="C233">
        <v>9</v>
      </c>
      <c r="D233" t="s">
        <v>587</v>
      </c>
      <c r="E233" t="s">
        <v>1032</v>
      </c>
      <c r="F233">
        <v>15</v>
      </c>
      <c r="G233" t="s">
        <v>10</v>
      </c>
      <c r="H233">
        <v>52009</v>
      </c>
      <c r="I233" t="s">
        <v>21</v>
      </c>
      <c r="J233">
        <f t="shared" si="3"/>
        <v>1083</v>
      </c>
      <c r="K233" s="1">
        <v>44056</v>
      </c>
      <c r="L233">
        <v>6746972</v>
      </c>
      <c r="M233" t="s">
        <v>586</v>
      </c>
      <c r="N233">
        <v>319</v>
      </c>
      <c r="O233">
        <v>297</v>
      </c>
      <c r="P233">
        <v>205</v>
      </c>
      <c r="Q233">
        <v>262</v>
      </c>
    </row>
    <row r="234" spans="1:17" ht="17.25" customHeight="1" x14ac:dyDescent="0.2">
      <c r="A234" t="s">
        <v>77</v>
      </c>
      <c r="B234" t="s">
        <v>71</v>
      </c>
      <c r="C234">
        <v>13</v>
      </c>
      <c r="D234" t="s">
        <v>585</v>
      </c>
      <c r="E234" t="s">
        <v>1030</v>
      </c>
      <c r="F234">
        <v>168</v>
      </c>
      <c r="G234" t="s">
        <v>4</v>
      </c>
      <c r="H234">
        <v>57273</v>
      </c>
      <c r="I234" t="s">
        <v>15</v>
      </c>
      <c r="J234">
        <f t="shared" si="3"/>
        <v>1496</v>
      </c>
      <c r="K234" s="1">
        <v>44057</v>
      </c>
      <c r="L234">
        <v>6601993</v>
      </c>
      <c r="M234" t="s">
        <v>584</v>
      </c>
      <c r="N234">
        <v>374</v>
      </c>
      <c r="O234">
        <v>414</v>
      </c>
      <c r="P234">
        <v>265</v>
      </c>
      <c r="Q234">
        <v>443</v>
      </c>
    </row>
    <row r="235" spans="1:17" ht="17.25" customHeight="1" x14ac:dyDescent="0.2">
      <c r="A235" t="s">
        <v>7</v>
      </c>
      <c r="B235" t="s">
        <v>58</v>
      </c>
      <c r="C235">
        <v>11</v>
      </c>
      <c r="D235" t="s">
        <v>583</v>
      </c>
      <c r="E235" t="s">
        <v>1028</v>
      </c>
      <c r="F235">
        <v>33</v>
      </c>
      <c r="G235" t="s">
        <v>45</v>
      </c>
      <c r="H235">
        <v>70211</v>
      </c>
      <c r="I235" t="s">
        <v>9</v>
      </c>
      <c r="J235">
        <f t="shared" si="3"/>
        <v>1360</v>
      </c>
      <c r="K235" s="1">
        <v>44058</v>
      </c>
      <c r="L235">
        <v>6527278</v>
      </c>
      <c r="M235" t="s">
        <v>582</v>
      </c>
      <c r="N235">
        <v>250</v>
      </c>
      <c r="O235">
        <v>365</v>
      </c>
      <c r="P235">
        <v>330</v>
      </c>
      <c r="Q235">
        <v>415</v>
      </c>
    </row>
    <row r="236" spans="1:17" ht="17.25" customHeight="1" x14ac:dyDescent="0.2">
      <c r="A236" t="s">
        <v>7</v>
      </c>
      <c r="B236" t="s">
        <v>104</v>
      </c>
      <c r="C236">
        <v>12</v>
      </c>
      <c r="D236" t="s">
        <v>581</v>
      </c>
      <c r="E236" t="s">
        <v>1021</v>
      </c>
      <c r="F236">
        <v>80</v>
      </c>
      <c r="G236" t="s">
        <v>10</v>
      </c>
      <c r="H236">
        <v>12344</v>
      </c>
      <c r="I236" t="s">
        <v>3</v>
      </c>
      <c r="J236">
        <f t="shared" si="3"/>
        <v>1447</v>
      </c>
      <c r="K236" s="1">
        <v>44059</v>
      </c>
      <c r="L236">
        <v>6743231</v>
      </c>
      <c r="M236" t="s">
        <v>580</v>
      </c>
      <c r="N236">
        <v>297</v>
      </c>
      <c r="O236">
        <v>244</v>
      </c>
      <c r="P236">
        <v>437</v>
      </c>
      <c r="Q236">
        <v>469</v>
      </c>
    </row>
    <row r="237" spans="1:17" ht="17.25" customHeight="1" x14ac:dyDescent="0.2">
      <c r="A237" t="s">
        <v>59</v>
      </c>
      <c r="B237" t="s">
        <v>6</v>
      </c>
      <c r="C237">
        <v>9</v>
      </c>
      <c r="D237" t="s">
        <v>579</v>
      </c>
      <c r="E237" t="s">
        <v>1022</v>
      </c>
      <c r="F237">
        <v>196</v>
      </c>
      <c r="G237" t="s">
        <v>10</v>
      </c>
      <c r="H237">
        <v>27400</v>
      </c>
      <c r="I237" t="s">
        <v>65</v>
      </c>
      <c r="J237">
        <f t="shared" si="3"/>
        <v>1309</v>
      </c>
      <c r="K237" s="1">
        <v>44060</v>
      </c>
      <c r="L237">
        <v>6614474</v>
      </c>
      <c r="M237" t="s">
        <v>578</v>
      </c>
      <c r="N237">
        <v>385</v>
      </c>
      <c r="O237">
        <v>424</v>
      </c>
      <c r="P237">
        <v>208</v>
      </c>
      <c r="Q237">
        <v>292</v>
      </c>
    </row>
    <row r="238" spans="1:17" ht="17.25" customHeight="1" x14ac:dyDescent="0.2">
      <c r="A238" t="s">
        <v>59</v>
      </c>
      <c r="B238" t="s">
        <v>210</v>
      </c>
      <c r="C238">
        <v>13</v>
      </c>
      <c r="D238" t="s">
        <v>577</v>
      </c>
      <c r="E238" t="s">
        <v>1023</v>
      </c>
      <c r="F238">
        <v>48</v>
      </c>
      <c r="G238" t="s">
        <v>28</v>
      </c>
      <c r="H238">
        <v>37349</v>
      </c>
      <c r="I238" t="s">
        <v>61</v>
      </c>
      <c r="J238">
        <f t="shared" si="3"/>
        <v>1604</v>
      </c>
      <c r="K238" s="1">
        <v>44061</v>
      </c>
      <c r="L238">
        <v>6557045</v>
      </c>
      <c r="M238" t="s">
        <v>576</v>
      </c>
      <c r="N238">
        <v>435</v>
      </c>
      <c r="O238">
        <v>397</v>
      </c>
      <c r="P238">
        <v>303</v>
      </c>
      <c r="Q238">
        <v>469</v>
      </c>
    </row>
    <row r="239" spans="1:17" ht="17.25" customHeight="1" x14ac:dyDescent="0.2">
      <c r="A239" t="s">
        <v>7</v>
      </c>
      <c r="B239" t="s">
        <v>71</v>
      </c>
      <c r="C239">
        <v>11</v>
      </c>
      <c r="D239" t="s">
        <v>575</v>
      </c>
      <c r="E239" t="s">
        <v>1021</v>
      </c>
      <c r="F239">
        <v>51</v>
      </c>
      <c r="G239" t="s">
        <v>22</v>
      </c>
      <c r="H239">
        <v>42681</v>
      </c>
      <c r="I239" t="s">
        <v>55</v>
      </c>
      <c r="J239">
        <f t="shared" si="3"/>
        <v>1495</v>
      </c>
      <c r="K239" s="1">
        <v>44062</v>
      </c>
      <c r="L239">
        <v>6701513</v>
      </c>
      <c r="M239" t="s">
        <v>574</v>
      </c>
      <c r="N239">
        <v>493</v>
      </c>
      <c r="O239">
        <v>270</v>
      </c>
      <c r="P239">
        <v>321</v>
      </c>
      <c r="Q239">
        <v>411</v>
      </c>
    </row>
    <row r="240" spans="1:17" ht="17.25" customHeight="1" x14ac:dyDescent="0.2">
      <c r="A240" t="s">
        <v>102</v>
      </c>
      <c r="B240" t="s">
        <v>150</v>
      </c>
      <c r="C240">
        <v>14</v>
      </c>
      <c r="D240" t="s">
        <v>520</v>
      </c>
      <c r="E240" t="s">
        <v>1025</v>
      </c>
      <c r="F240">
        <v>185</v>
      </c>
      <c r="G240" t="s">
        <v>56</v>
      </c>
      <c r="H240">
        <v>94134</v>
      </c>
      <c r="I240" t="s">
        <v>50</v>
      </c>
      <c r="J240">
        <f t="shared" si="3"/>
        <v>1786</v>
      </c>
      <c r="K240" s="1">
        <v>44063</v>
      </c>
      <c r="L240">
        <v>6571852</v>
      </c>
      <c r="M240" t="s">
        <v>573</v>
      </c>
      <c r="N240">
        <v>469</v>
      </c>
      <c r="O240">
        <v>414</v>
      </c>
      <c r="P240">
        <v>469</v>
      </c>
      <c r="Q240">
        <v>434</v>
      </c>
    </row>
    <row r="241" spans="1:17" ht="17.25" customHeight="1" x14ac:dyDescent="0.2">
      <c r="A241" t="s">
        <v>25</v>
      </c>
      <c r="B241" t="s">
        <v>71</v>
      </c>
      <c r="C241">
        <v>11</v>
      </c>
      <c r="D241" t="s">
        <v>572</v>
      </c>
      <c r="E241" t="s">
        <v>1026</v>
      </c>
      <c r="F241">
        <v>170</v>
      </c>
      <c r="G241" t="s">
        <v>4</v>
      </c>
      <c r="H241">
        <v>20095</v>
      </c>
      <c r="I241" t="s">
        <v>44</v>
      </c>
      <c r="J241">
        <f t="shared" si="3"/>
        <v>1327</v>
      </c>
      <c r="K241" s="1">
        <v>44064</v>
      </c>
      <c r="L241">
        <v>6753388</v>
      </c>
      <c r="M241" t="s">
        <v>571</v>
      </c>
      <c r="N241">
        <v>267</v>
      </c>
      <c r="O241">
        <v>269</v>
      </c>
      <c r="P241">
        <v>373</v>
      </c>
      <c r="Q241">
        <v>418</v>
      </c>
    </row>
    <row r="242" spans="1:17" ht="17.25" customHeight="1" x14ac:dyDescent="0.2">
      <c r="A242" t="s">
        <v>13</v>
      </c>
      <c r="B242" t="s">
        <v>47</v>
      </c>
      <c r="C242">
        <v>12</v>
      </c>
      <c r="D242" t="s">
        <v>570</v>
      </c>
      <c r="E242" t="s">
        <v>1027</v>
      </c>
      <c r="F242">
        <v>72</v>
      </c>
      <c r="G242" t="s">
        <v>34</v>
      </c>
      <c r="H242">
        <v>42980</v>
      </c>
      <c r="I242" t="s">
        <v>39</v>
      </c>
      <c r="J242">
        <f t="shared" si="3"/>
        <v>1680</v>
      </c>
      <c r="K242" s="1">
        <v>44065</v>
      </c>
      <c r="L242">
        <v>6627012</v>
      </c>
      <c r="M242" t="s">
        <v>569</v>
      </c>
      <c r="N242">
        <v>410</v>
      </c>
      <c r="O242">
        <v>396</v>
      </c>
      <c r="P242">
        <v>391</v>
      </c>
      <c r="Q242">
        <v>483</v>
      </c>
    </row>
    <row r="243" spans="1:17" ht="17.25" customHeight="1" x14ac:dyDescent="0.2">
      <c r="A243" t="s">
        <v>72</v>
      </c>
      <c r="B243" t="s">
        <v>210</v>
      </c>
      <c r="C243">
        <v>13</v>
      </c>
      <c r="D243" t="s">
        <v>568</v>
      </c>
      <c r="E243" t="s">
        <v>1022</v>
      </c>
      <c r="F243">
        <v>191</v>
      </c>
      <c r="G243" t="s">
        <v>40</v>
      </c>
      <c r="H243">
        <v>54271</v>
      </c>
      <c r="I243" t="s">
        <v>33</v>
      </c>
      <c r="J243">
        <f t="shared" si="3"/>
        <v>1663</v>
      </c>
      <c r="K243" s="1">
        <v>44066</v>
      </c>
      <c r="L243">
        <v>6549828</v>
      </c>
      <c r="M243" t="s">
        <v>567</v>
      </c>
      <c r="N243">
        <v>437</v>
      </c>
      <c r="O243">
        <v>319</v>
      </c>
      <c r="P243">
        <v>425</v>
      </c>
      <c r="Q243">
        <v>482</v>
      </c>
    </row>
    <row r="244" spans="1:17" ht="17.25" customHeight="1" x14ac:dyDescent="0.2">
      <c r="A244" t="s">
        <v>77</v>
      </c>
      <c r="B244" t="s">
        <v>104</v>
      </c>
      <c r="C244">
        <v>14</v>
      </c>
      <c r="D244" t="s">
        <v>566</v>
      </c>
      <c r="E244" t="s">
        <v>1028</v>
      </c>
      <c r="F244">
        <v>101</v>
      </c>
      <c r="G244" t="s">
        <v>117</v>
      </c>
      <c r="H244">
        <v>39293</v>
      </c>
      <c r="I244" t="s">
        <v>27</v>
      </c>
      <c r="J244">
        <f t="shared" si="3"/>
        <v>1611</v>
      </c>
      <c r="K244" s="1">
        <v>44067</v>
      </c>
      <c r="L244">
        <v>6748408</v>
      </c>
      <c r="M244" t="s">
        <v>565</v>
      </c>
      <c r="N244">
        <v>486</v>
      </c>
      <c r="O244">
        <v>273</v>
      </c>
      <c r="P244">
        <v>413</v>
      </c>
      <c r="Q244">
        <v>439</v>
      </c>
    </row>
    <row r="245" spans="1:17" ht="17.25" customHeight="1" x14ac:dyDescent="0.2">
      <c r="A245" t="s">
        <v>67</v>
      </c>
      <c r="B245" t="s">
        <v>71</v>
      </c>
      <c r="C245">
        <v>9</v>
      </c>
      <c r="D245" t="s">
        <v>564</v>
      </c>
      <c r="E245" t="s">
        <v>1029</v>
      </c>
      <c r="F245">
        <v>167</v>
      </c>
      <c r="G245" t="s">
        <v>45</v>
      </c>
      <c r="H245">
        <v>15253</v>
      </c>
      <c r="I245" t="s">
        <v>21</v>
      </c>
      <c r="J245">
        <f t="shared" si="3"/>
        <v>1797</v>
      </c>
      <c r="K245" s="1">
        <v>44068</v>
      </c>
      <c r="L245">
        <v>6741329</v>
      </c>
      <c r="M245" t="s">
        <v>563</v>
      </c>
      <c r="N245">
        <v>469</v>
      </c>
      <c r="O245">
        <v>475</v>
      </c>
      <c r="P245">
        <v>407</v>
      </c>
      <c r="Q245">
        <v>446</v>
      </c>
    </row>
    <row r="246" spans="1:17" ht="17.25" customHeight="1" x14ac:dyDescent="0.2">
      <c r="A246" t="s">
        <v>13</v>
      </c>
      <c r="B246" t="s">
        <v>52</v>
      </c>
      <c r="C246">
        <v>8</v>
      </c>
      <c r="D246" t="s">
        <v>562</v>
      </c>
      <c r="E246" t="s">
        <v>1025</v>
      </c>
      <c r="F246">
        <v>190</v>
      </c>
      <c r="G246" t="s">
        <v>40</v>
      </c>
      <c r="H246">
        <v>40596</v>
      </c>
      <c r="I246" t="s">
        <v>15</v>
      </c>
      <c r="J246">
        <f t="shared" si="3"/>
        <v>1790</v>
      </c>
      <c r="K246" s="1">
        <v>44069</v>
      </c>
      <c r="L246">
        <v>6590940</v>
      </c>
      <c r="M246" t="s">
        <v>561</v>
      </c>
      <c r="N246">
        <v>499</v>
      </c>
      <c r="O246">
        <v>444</v>
      </c>
      <c r="P246">
        <v>470</v>
      </c>
      <c r="Q246">
        <v>377</v>
      </c>
    </row>
    <row r="247" spans="1:17" ht="17.25" customHeight="1" x14ac:dyDescent="0.2">
      <c r="A247" t="s">
        <v>188</v>
      </c>
      <c r="B247" t="s">
        <v>121</v>
      </c>
      <c r="C247">
        <v>8</v>
      </c>
      <c r="D247" t="s">
        <v>560</v>
      </c>
      <c r="E247" t="s">
        <v>1023</v>
      </c>
      <c r="F247">
        <v>121</v>
      </c>
      <c r="G247" t="s">
        <v>16</v>
      </c>
      <c r="H247">
        <v>11616</v>
      </c>
      <c r="I247" t="s">
        <v>9</v>
      </c>
      <c r="J247">
        <f t="shared" si="3"/>
        <v>1369</v>
      </c>
      <c r="K247" s="1">
        <v>44070</v>
      </c>
      <c r="L247">
        <v>6518422</v>
      </c>
      <c r="M247" t="s">
        <v>559</v>
      </c>
      <c r="N247">
        <v>414</v>
      </c>
      <c r="O247">
        <v>296</v>
      </c>
      <c r="P247">
        <v>345</v>
      </c>
      <c r="Q247">
        <v>314</v>
      </c>
    </row>
    <row r="248" spans="1:17" ht="17.25" customHeight="1" x14ac:dyDescent="0.2">
      <c r="A248" t="s">
        <v>141</v>
      </c>
      <c r="B248" t="s">
        <v>210</v>
      </c>
      <c r="C248">
        <v>9</v>
      </c>
      <c r="D248" t="s">
        <v>558</v>
      </c>
      <c r="E248" t="s">
        <v>1030</v>
      </c>
      <c r="F248">
        <v>159</v>
      </c>
      <c r="G248" t="s">
        <v>45</v>
      </c>
      <c r="H248">
        <v>28766</v>
      </c>
      <c r="I248" t="s">
        <v>3</v>
      </c>
      <c r="J248">
        <f t="shared" si="3"/>
        <v>1377</v>
      </c>
      <c r="K248" s="1">
        <v>44071</v>
      </c>
      <c r="L248">
        <v>6737980</v>
      </c>
      <c r="M248" t="s">
        <v>557</v>
      </c>
      <c r="N248">
        <v>443</v>
      </c>
      <c r="O248">
        <v>266</v>
      </c>
      <c r="P248">
        <v>368</v>
      </c>
      <c r="Q248">
        <v>300</v>
      </c>
    </row>
    <row r="249" spans="1:17" ht="17.25" customHeight="1" x14ac:dyDescent="0.2">
      <c r="A249" t="s">
        <v>81</v>
      </c>
      <c r="B249" t="s">
        <v>80</v>
      </c>
      <c r="C249">
        <v>12</v>
      </c>
      <c r="D249" t="s">
        <v>556</v>
      </c>
      <c r="E249" t="s">
        <v>1029</v>
      </c>
      <c r="F249">
        <v>109</v>
      </c>
      <c r="G249" t="s">
        <v>4</v>
      </c>
      <c r="H249">
        <v>94141</v>
      </c>
      <c r="I249" t="s">
        <v>65</v>
      </c>
      <c r="J249">
        <f t="shared" si="3"/>
        <v>1341</v>
      </c>
      <c r="K249" s="1">
        <v>44072</v>
      </c>
      <c r="L249">
        <v>6603758</v>
      </c>
      <c r="M249" t="s">
        <v>555</v>
      </c>
      <c r="N249">
        <v>491</v>
      </c>
      <c r="O249">
        <v>342</v>
      </c>
      <c r="P249">
        <v>286</v>
      </c>
      <c r="Q249">
        <v>222</v>
      </c>
    </row>
    <row r="250" spans="1:17" ht="17.25" customHeight="1" x14ac:dyDescent="0.2">
      <c r="A250" t="s">
        <v>67</v>
      </c>
      <c r="B250" t="s">
        <v>24</v>
      </c>
      <c r="C250">
        <v>13</v>
      </c>
      <c r="D250" t="s">
        <v>554</v>
      </c>
      <c r="E250" t="s">
        <v>1031</v>
      </c>
      <c r="F250">
        <v>55</v>
      </c>
      <c r="G250" t="s">
        <v>34</v>
      </c>
      <c r="H250">
        <v>75222</v>
      </c>
      <c r="I250" t="s">
        <v>61</v>
      </c>
      <c r="J250">
        <f t="shared" si="3"/>
        <v>1116</v>
      </c>
      <c r="K250" s="1">
        <v>44073</v>
      </c>
      <c r="L250">
        <v>6746274</v>
      </c>
      <c r="M250" t="s">
        <v>553</v>
      </c>
      <c r="N250">
        <v>296</v>
      </c>
      <c r="O250">
        <v>330</v>
      </c>
      <c r="P250">
        <v>267</v>
      </c>
      <c r="Q250">
        <v>223</v>
      </c>
    </row>
    <row r="251" spans="1:17" ht="17.25" customHeight="1" x14ac:dyDescent="0.2">
      <c r="A251" t="s">
        <v>141</v>
      </c>
      <c r="B251" t="s">
        <v>121</v>
      </c>
      <c r="C251">
        <v>12</v>
      </c>
      <c r="D251" t="s">
        <v>552</v>
      </c>
      <c r="E251" t="s">
        <v>1026</v>
      </c>
      <c r="F251">
        <v>32</v>
      </c>
      <c r="G251" t="s">
        <v>22</v>
      </c>
      <c r="H251">
        <v>25539</v>
      </c>
      <c r="I251" t="s">
        <v>55</v>
      </c>
      <c r="J251">
        <f t="shared" si="3"/>
        <v>1406</v>
      </c>
      <c r="K251" s="1">
        <v>44074</v>
      </c>
      <c r="L251">
        <v>6759430</v>
      </c>
      <c r="M251" t="s">
        <v>551</v>
      </c>
      <c r="N251">
        <v>494</v>
      </c>
      <c r="O251">
        <v>221</v>
      </c>
      <c r="P251">
        <v>378</v>
      </c>
      <c r="Q251">
        <v>313</v>
      </c>
    </row>
    <row r="252" spans="1:17" ht="17.25" customHeight="1" x14ac:dyDescent="0.2">
      <c r="A252" t="s">
        <v>141</v>
      </c>
      <c r="B252" t="s">
        <v>71</v>
      </c>
      <c r="C252">
        <v>8</v>
      </c>
      <c r="D252" t="s">
        <v>153</v>
      </c>
      <c r="E252" t="s">
        <v>1027</v>
      </c>
      <c r="F252">
        <v>146</v>
      </c>
      <c r="G252" t="s">
        <v>28</v>
      </c>
      <c r="H252">
        <v>59862</v>
      </c>
      <c r="I252" t="s">
        <v>50</v>
      </c>
      <c r="J252">
        <f t="shared" si="3"/>
        <v>1741</v>
      </c>
      <c r="K252" s="1">
        <v>44075</v>
      </c>
      <c r="L252">
        <v>6793043</v>
      </c>
      <c r="M252" t="s">
        <v>550</v>
      </c>
      <c r="N252">
        <v>496</v>
      </c>
      <c r="O252">
        <v>473</v>
      </c>
      <c r="P252">
        <v>403</v>
      </c>
      <c r="Q252">
        <v>369</v>
      </c>
    </row>
    <row r="253" spans="1:17" ht="17.25" customHeight="1" x14ac:dyDescent="0.2">
      <c r="A253" t="s">
        <v>100</v>
      </c>
      <c r="B253" t="s">
        <v>210</v>
      </c>
      <c r="C253">
        <v>14</v>
      </c>
      <c r="D253" t="s">
        <v>549</v>
      </c>
      <c r="E253" t="s">
        <v>1031</v>
      </c>
      <c r="F253">
        <v>106</v>
      </c>
      <c r="G253" t="s">
        <v>56</v>
      </c>
      <c r="H253">
        <v>46466</v>
      </c>
      <c r="I253" t="s">
        <v>44</v>
      </c>
      <c r="J253">
        <f t="shared" si="3"/>
        <v>1403</v>
      </c>
      <c r="K253" s="1">
        <v>44076</v>
      </c>
      <c r="L253">
        <v>6716707</v>
      </c>
      <c r="M253" t="s">
        <v>548</v>
      </c>
      <c r="N253">
        <v>435</v>
      </c>
      <c r="O253">
        <v>453</v>
      </c>
      <c r="P253">
        <v>227</v>
      </c>
      <c r="Q253">
        <v>288</v>
      </c>
    </row>
    <row r="254" spans="1:17" ht="17.25" customHeight="1" x14ac:dyDescent="0.2">
      <c r="A254" t="s">
        <v>72</v>
      </c>
      <c r="B254" t="s">
        <v>24</v>
      </c>
      <c r="C254">
        <v>11</v>
      </c>
      <c r="D254" t="s">
        <v>547</v>
      </c>
      <c r="E254" t="s">
        <v>1032</v>
      </c>
      <c r="F254">
        <v>127</v>
      </c>
      <c r="G254" t="s">
        <v>4</v>
      </c>
      <c r="H254">
        <v>59782</v>
      </c>
      <c r="I254" t="s">
        <v>39</v>
      </c>
      <c r="J254">
        <f t="shared" si="3"/>
        <v>1407</v>
      </c>
      <c r="K254" s="1">
        <v>44077</v>
      </c>
      <c r="L254">
        <v>6711193</v>
      </c>
      <c r="M254" t="s">
        <v>546</v>
      </c>
      <c r="N254">
        <v>289</v>
      </c>
      <c r="O254">
        <v>381</v>
      </c>
      <c r="P254">
        <v>312</v>
      </c>
      <c r="Q254">
        <v>425</v>
      </c>
    </row>
    <row r="255" spans="1:17" ht="17.25" customHeight="1" x14ac:dyDescent="0.2">
      <c r="A255" t="s">
        <v>48</v>
      </c>
      <c r="B255" t="s">
        <v>6</v>
      </c>
      <c r="C255">
        <v>11</v>
      </c>
      <c r="D255" t="s">
        <v>545</v>
      </c>
      <c r="E255" t="s">
        <v>1030</v>
      </c>
      <c r="F255">
        <v>2</v>
      </c>
      <c r="G255" t="s">
        <v>117</v>
      </c>
      <c r="H255">
        <v>66626</v>
      </c>
      <c r="I255" t="s">
        <v>33</v>
      </c>
      <c r="J255">
        <f t="shared" si="3"/>
        <v>1320</v>
      </c>
      <c r="K255" s="1">
        <v>44078</v>
      </c>
      <c r="L255">
        <v>6778431</v>
      </c>
      <c r="M255" t="s">
        <v>544</v>
      </c>
      <c r="N255">
        <v>295</v>
      </c>
      <c r="O255">
        <v>278</v>
      </c>
      <c r="P255">
        <v>347</v>
      </c>
      <c r="Q255">
        <v>400</v>
      </c>
    </row>
    <row r="256" spans="1:17" ht="17.25" customHeight="1" x14ac:dyDescent="0.2">
      <c r="A256" t="s">
        <v>100</v>
      </c>
      <c r="B256" t="s">
        <v>179</v>
      </c>
      <c r="C256">
        <v>12</v>
      </c>
      <c r="D256" t="s">
        <v>543</v>
      </c>
      <c r="E256" t="s">
        <v>1028</v>
      </c>
      <c r="F256">
        <v>178</v>
      </c>
      <c r="G256" t="s">
        <v>16</v>
      </c>
      <c r="H256">
        <v>45947</v>
      </c>
      <c r="I256" t="s">
        <v>27</v>
      </c>
      <c r="J256">
        <f t="shared" si="3"/>
        <v>1530</v>
      </c>
      <c r="K256" s="1">
        <v>44079</v>
      </c>
      <c r="L256">
        <v>6565022</v>
      </c>
      <c r="M256" t="s">
        <v>542</v>
      </c>
      <c r="N256">
        <v>212</v>
      </c>
      <c r="O256">
        <v>429</v>
      </c>
      <c r="P256">
        <v>463</v>
      </c>
      <c r="Q256">
        <v>426</v>
      </c>
    </row>
    <row r="257" spans="1:17" ht="17.25" customHeight="1" x14ac:dyDescent="0.2">
      <c r="A257" t="s">
        <v>188</v>
      </c>
      <c r="B257" t="s">
        <v>76</v>
      </c>
      <c r="C257">
        <v>12</v>
      </c>
      <c r="D257" t="s">
        <v>541</v>
      </c>
      <c r="E257" t="s">
        <v>1021</v>
      </c>
      <c r="F257">
        <v>61</v>
      </c>
      <c r="G257" t="s">
        <v>28</v>
      </c>
      <c r="H257">
        <v>16276</v>
      </c>
      <c r="I257" t="s">
        <v>21</v>
      </c>
      <c r="J257">
        <f t="shared" si="3"/>
        <v>1685</v>
      </c>
      <c r="K257" s="1">
        <v>44080</v>
      </c>
      <c r="L257">
        <v>6758487</v>
      </c>
      <c r="M257" t="s">
        <v>540</v>
      </c>
      <c r="N257">
        <v>327</v>
      </c>
      <c r="O257">
        <v>476</v>
      </c>
      <c r="P257">
        <v>437</v>
      </c>
      <c r="Q257">
        <v>445</v>
      </c>
    </row>
    <row r="258" spans="1:17" ht="17.25" customHeight="1" x14ac:dyDescent="0.2">
      <c r="A258" t="s">
        <v>221</v>
      </c>
      <c r="B258" t="s">
        <v>58</v>
      </c>
      <c r="C258">
        <v>12</v>
      </c>
      <c r="D258" t="s">
        <v>539</v>
      </c>
      <c r="E258" t="s">
        <v>1022</v>
      </c>
      <c r="F258">
        <v>148</v>
      </c>
      <c r="G258" t="s">
        <v>28</v>
      </c>
      <c r="H258">
        <v>59141</v>
      </c>
      <c r="I258" t="s">
        <v>15</v>
      </c>
      <c r="J258">
        <f t="shared" si="3"/>
        <v>1233</v>
      </c>
      <c r="K258" s="1">
        <v>44081</v>
      </c>
      <c r="L258">
        <v>6665301</v>
      </c>
      <c r="M258" t="s">
        <v>538</v>
      </c>
      <c r="N258">
        <v>330</v>
      </c>
      <c r="O258">
        <v>344</v>
      </c>
      <c r="P258">
        <v>305</v>
      </c>
      <c r="Q258">
        <v>254</v>
      </c>
    </row>
    <row r="259" spans="1:17" ht="17.25" customHeight="1" x14ac:dyDescent="0.2">
      <c r="A259" t="s">
        <v>188</v>
      </c>
      <c r="B259" t="s">
        <v>210</v>
      </c>
      <c r="C259">
        <v>14</v>
      </c>
      <c r="D259" t="s">
        <v>51</v>
      </c>
      <c r="E259" t="s">
        <v>1023</v>
      </c>
      <c r="F259">
        <v>111</v>
      </c>
      <c r="G259" t="s">
        <v>4</v>
      </c>
      <c r="H259">
        <v>92103</v>
      </c>
      <c r="I259" t="s">
        <v>9</v>
      </c>
      <c r="J259">
        <f t="shared" si="3"/>
        <v>1048</v>
      </c>
      <c r="K259" s="1">
        <v>44082</v>
      </c>
      <c r="L259">
        <v>6531494</v>
      </c>
      <c r="M259" t="s">
        <v>537</v>
      </c>
      <c r="N259">
        <v>203</v>
      </c>
      <c r="O259">
        <v>276</v>
      </c>
      <c r="P259">
        <v>339</v>
      </c>
      <c r="Q259">
        <v>230</v>
      </c>
    </row>
    <row r="260" spans="1:17" ht="17.25" customHeight="1" x14ac:dyDescent="0.2">
      <c r="A260" t="s">
        <v>221</v>
      </c>
      <c r="B260" t="s">
        <v>30</v>
      </c>
      <c r="C260">
        <v>11</v>
      </c>
      <c r="D260" t="s">
        <v>536</v>
      </c>
      <c r="E260" t="s">
        <v>1032</v>
      </c>
      <c r="F260">
        <v>75</v>
      </c>
      <c r="G260" t="s">
        <v>40</v>
      </c>
      <c r="H260">
        <v>41676</v>
      </c>
      <c r="I260" t="s">
        <v>3</v>
      </c>
      <c r="J260">
        <f t="shared" si="3"/>
        <v>1455</v>
      </c>
      <c r="K260" s="1">
        <v>44083</v>
      </c>
      <c r="L260">
        <v>6738007</v>
      </c>
      <c r="M260" t="s">
        <v>535</v>
      </c>
      <c r="N260">
        <v>400</v>
      </c>
      <c r="O260">
        <v>315</v>
      </c>
      <c r="P260">
        <v>252</v>
      </c>
      <c r="Q260">
        <v>488</v>
      </c>
    </row>
    <row r="261" spans="1:17" ht="17.25" customHeight="1" x14ac:dyDescent="0.2">
      <c r="A261" t="s">
        <v>188</v>
      </c>
      <c r="B261" t="s">
        <v>6</v>
      </c>
      <c r="C261">
        <v>8</v>
      </c>
      <c r="D261" t="s">
        <v>534</v>
      </c>
      <c r="E261" t="s">
        <v>1021</v>
      </c>
      <c r="F261">
        <v>161</v>
      </c>
      <c r="G261" t="s">
        <v>34</v>
      </c>
      <c r="H261">
        <v>37465</v>
      </c>
      <c r="I261" t="s">
        <v>65</v>
      </c>
      <c r="J261">
        <f t="shared" si="3"/>
        <v>1425</v>
      </c>
      <c r="K261" s="1">
        <v>44084</v>
      </c>
      <c r="L261">
        <v>6749908</v>
      </c>
      <c r="M261" t="s">
        <v>533</v>
      </c>
      <c r="N261">
        <v>365</v>
      </c>
      <c r="O261">
        <v>400</v>
      </c>
      <c r="P261">
        <v>326</v>
      </c>
      <c r="Q261">
        <v>334</v>
      </c>
    </row>
    <row r="262" spans="1:17" ht="17.25" customHeight="1" x14ac:dyDescent="0.2">
      <c r="A262" t="s">
        <v>31</v>
      </c>
      <c r="B262" t="s">
        <v>36</v>
      </c>
      <c r="C262">
        <v>13</v>
      </c>
      <c r="D262" t="s">
        <v>532</v>
      </c>
      <c r="E262" t="s">
        <v>1025</v>
      </c>
      <c r="F262">
        <v>11</v>
      </c>
      <c r="G262" t="s">
        <v>117</v>
      </c>
      <c r="H262">
        <v>11156</v>
      </c>
      <c r="I262" t="s">
        <v>61</v>
      </c>
      <c r="J262">
        <f t="shared" si="3"/>
        <v>1447</v>
      </c>
      <c r="K262" s="1">
        <v>44085</v>
      </c>
      <c r="L262">
        <v>6750261</v>
      </c>
      <c r="M262" t="s">
        <v>531</v>
      </c>
      <c r="N262">
        <v>366</v>
      </c>
      <c r="O262">
        <v>359</v>
      </c>
      <c r="P262">
        <v>437</v>
      </c>
      <c r="Q262">
        <v>285</v>
      </c>
    </row>
    <row r="263" spans="1:17" ht="17.25" customHeight="1" x14ac:dyDescent="0.2">
      <c r="A263" t="s">
        <v>13</v>
      </c>
      <c r="B263" t="s">
        <v>6</v>
      </c>
      <c r="C263">
        <v>14</v>
      </c>
      <c r="D263" t="s">
        <v>530</v>
      </c>
      <c r="E263" t="s">
        <v>1026</v>
      </c>
      <c r="F263">
        <v>109</v>
      </c>
      <c r="G263" t="s">
        <v>56</v>
      </c>
      <c r="H263">
        <v>28610</v>
      </c>
      <c r="I263" t="s">
        <v>55</v>
      </c>
      <c r="J263">
        <f t="shared" si="3"/>
        <v>1750</v>
      </c>
      <c r="K263" s="1">
        <v>44086</v>
      </c>
      <c r="L263">
        <v>6572821</v>
      </c>
      <c r="M263" t="s">
        <v>529</v>
      </c>
      <c r="N263">
        <v>388</v>
      </c>
      <c r="O263">
        <v>455</v>
      </c>
      <c r="P263">
        <v>481</v>
      </c>
      <c r="Q263">
        <v>426</v>
      </c>
    </row>
    <row r="264" spans="1:17" ht="17.25" customHeight="1" x14ac:dyDescent="0.2">
      <c r="A264" t="s">
        <v>53</v>
      </c>
      <c r="B264" t="s">
        <v>12</v>
      </c>
      <c r="C264">
        <v>15</v>
      </c>
      <c r="D264" t="s">
        <v>528</v>
      </c>
      <c r="E264" t="s">
        <v>1027</v>
      </c>
      <c r="F264">
        <v>134</v>
      </c>
      <c r="G264" t="s">
        <v>45</v>
      </c>
      <c r="H264">
        <v>71259</v>
      </c>
      <c r="I264" t="s">
        <v>50</v>
      </c>
      <c r="J264">
        <f t="shared" si="3"/>
        <v>1153</v>
      </c>
      <c r="K264" s="1">
        <v>44087</v>
      </c>
      <c r="L264">
        <v>6716347</v>
      </c>
      <c r="M264" t="s">
        <v>527</v>
      </c>
      <c r="N264">
        <v>227</v>
      </c>
      <c r="O264">
        <v>255</v>
      </c>
      <c r="P264">
        <v>276</v>
      </c>
      <c r="Q264">
        <v>395</v>
      </c>
    </row>
    <row r="265" spans="1:17" ht="17.25" customHeight="1" x14ac:dyDescent="0.2">
      <c r="A265" t="s">
        <v>42</v>
      </c>
      <c r="B265" t="s">
        <v>12</v>
      </c>
      <c r="C265">
        <v>15</v>
      </c>
      <c r="D265" t="s">
        <v>526</v>
      </c>
      <c r="E265" t="s">
        <v>1022</v>
      </c>
      <c r="F265">
        <v>97</v>
      </c>
      <c r="G265" t="s">
        <v>16</v>
      </c>
      <c r="H265">
        <v>68652</v>
      </c>
      <c r="I265" t="s">
        <v>44</v>
      </c>
      <c r="J265">
        <f t="shared" ref="J265:J328" si="4">N265+O265+P265+Q265</f>
        <v>1556</v>
      </c>
      <c r="K265" s="1">
        <v>44088</v>
      </c>
      <c r="L265">
        <v>6771176</v>
      </c>
      <c r="M265" t="s">
        <v>525</v>
      </c>
      <c r="N265">
        <v>228</v>
      </c>
      <c r="O265">
        <v>474</v>
      </c>
      <c r="P265">
        <v>479</v>
      </c>
      <c r="Q265">
        <v>375</v>
      </c>
    </row>
    <row r="266" spans="1:17" ht="17.25" customHeight="1" x14ac:dyDescent="0.2">
      <c r="A266" t="s">
        <v>83</v>
      </c>
      <c r="B266" t="s">
        <v>30</v>
      </c>
      <c r="C266">
        <v>10</v>
      </c>
      <c r="D266" t="s">
        <v>524</v>
      </c>
      <c r="E266" t="s">
        <v>1028</v>
      </c>
      <c r="F266">
        <v>89</v>
      </c>
      <c r="G266" t="s">
        <v>4</v>
      </c>
      <c r="H266">
        <v>89322</v>
      </c>
      <c r="I266" t="s">
        <v>39</v>
      </c>
      <c r="J266">
        <f t="shared" si="4"/>
        <v>1210</v>
      </c>
      <c r="K266" s="1">
        <v>44089</v>
      </c>
      <c r="L266">
        <v>6684536</v>
      </c>
      <c r="M266" t="s">
        <v>523</v>
      </c>
      <c r="N266">
        <v>214</v>
      </c>
      <c r="O266">
        <v>280</v>
      </c>
      <c r="P266">
        <v>358</v>
      </c>
      <c r="Q266">
        <v>358</v>
      </c>
    </row>
    <row r="267" spans="1:17" ht="17.25" customHeight="1" x14ac:dyDescent="0.2">
      <c r="A267" t="s">
        <v>100</v>
      </c>
      <c r="B267" t="s">
        <v>240</v>
      </c>
      <c r="C267">
        <v>13</v>
      </c>
      <c r="D267" t="s">
        <v>522</v>
      </c>
      <c r="E267" t="s">
        <v>1029</v>
      </c>
      <c r="F267">
        <v>53</v>
      </c>
      <c r="G267" t="s">
        <v>40</v>
      </c>
      <c r="H267">
        <v>40841</v>
      </c>
      <c r="I267" t="s">
        <v>33</v>
      </c>
      <c r="J267">
        <f t="shared" si="4"/>
        <v>1431</v>
      </c>
      <c r="K267" s="1">
        <v>44090</v>
      </c>
      <c r="L267">
        <v>6626807</v>
      </c>
      <c r="M267" t="s">
        <v>521</v>
      </c>
      <c r="N267">
        <v>417</v>
      </c>
      <c r="O267">
        <v>476</v>
      </c>
      <c r="P267">
        <v>270</v>
      </c>
      <c r="Q267">
        <v>268</v>
      </c>
    </row>
    <row r="268" spans="1:17" ht="17.25" customHeight="1" x14ac:dyDescent="0.2">
      <c r="A268" t="s">
        <v>67</v>
      </c>
      <c r="B268" t="s">
        <v>80</v>
      </c>
      <c r="C268">
        <v>12</v>
      </c>
      <c r="D268" t="s">
        <v>520</v>
      </c>
      <c r="E268" t="s">
        <v>1025</v>
      </c>
      <c r="F268">
        <v>185</v>
      </c>
      <c r="G268" t="s">
        <v>16</v>
      </c>
      <c r="H268">
        <v>81582</v>
      </c>
      <c r="I268" t="s">
        <v>27</v>
      </c>
      <c r="J268">
        <f t="shared" si="4"/>
        <v>1376</v>
      </c>
      <c r="K268" s="1">
        <v>44091</v>
      </c>
      <c r="L268">
        <v>6765645</v>
      </c>
      <c r="M268" t="s">
        <v>519</v>
      </c>
      <c r="N268">
        <v>295</v>
      </c>
      <c r="O268">
        <v>290</v>
      </c>
      <c r="P268">
        <v>293</v>
      </c>
      <c r="Q268">
        <v>498</v>
      </c>
    </row>
    <row r="269" spans="1:17" ht="17.25" customHeight="1" x14ac:dyDescent="0.2">
      <c r="A269" t="s">
        <v>100</v>
      </c>
      <c r="B269" t="s">
        <v>6</v>
      </c>
      <c r="C269">
        <v>15</v>
      </c>
      <c r="D269" t="s">
        <v>518</v>
      </c>
      <c r="E269" t="s">
        <v>1023</v>
      </c>
      <c r="F269">
        <v>161</v>
      </c>
      <c r="G269" t="s">
        <v>45</v>
      </c>
      <c r="H269">
        <v>78049</v>
      </c>
      <c r="I269" t="s">
        <v>21</v>
      </c>
      <c r="J269">
        <f t="shared" si="4"/>
        <v>1272</v>
      </c>
      <c r="K269" s="1">
        <v>44092</v>
      </c>
      <c r="L269">
        <v>6799900</v>
      </c>
      <c r="M269" t="s">
        <v>517</v>
      </c>
      <c r="N269">
        <v>346</v>
      </c>
      <c r="O269">
        <v>294</v>
      </c>
      <c r="P269">
        <v>350</v>
      </c>
      <c r="Q269">
        <v>282</v>
      </c>
    </row>
    <row r="270" spans="1:17" ht="17.25" customHeight="1" x14ac:dyDescent="0.2">
      <c r="A270" t="s">
        <v>31</v>
      </c>
      <c r="B270" t="s">
        <v>104</v>
      </c>
      <c r="C270">
        <v>10</v>
      </c>
      <c r="D270" t="s">
        <v>516</v>
      </c>
      <c r="E270" t="s">
        <v>1030</v>
      </c>
      <c r="F270">
        <v>12</v>
      </c>
      <c r="G270" t="s">
        <v>22</v>
      </c>
      <c r="H270">
        <v>53145</v>
      </c>
      <c r="I270" t="s">
        <v>15</v>
      </c>
      <c r="J270">
        <f t="shared" si="4"/>
        <v>1535</v>
      </c>
      <c r="K270" s="1">
        <v>44093</v>
      </c>
      <c r="L270">
        <v>6607237</v>
      </c>
      <c r="M270" t="s">
        <v>515</v>
      </c>
      <c r="N270">
        <v>242</v>
      </c>
      <c r="O270">
        <v>388</v>
      </c>
      <c r="P270">
        <v>495</v>
      </c>
      <c r="Q270">
        <v>410</v>
      </c>
    </row>
    <row r="271" spans="1:17" ht="17.25" customHeight="1" x14ac:dyDescent="0.2">
      <c r="A271" t="s">
        <v>67</v>
      </c>
      <c r="B271" t="s">
        <v>58</v>
      </c>
      <c r="C271">
        <v>10</v>
      </c>
      <c r="D271" t="s">
        <v>62</v>
      </c>
      <c r="E271" t="s">
        <v>1029</v>
      </c>
      <c r="F271">
        <v>50</v>
      </c>
      <c r="G271" t="s">
        <v>10</v>
      </c>
      <c r="H271">
        <v>37180</v>
      </c>
      <c r="I271" t="s">
        <v>9</v>
      </c>
      <c r="J271">
        <f t="shared" si="4"/>
        <v>1409</v>
      </c>
      <c r="K271" s="1">
        <v>44094</v>
      </c>
      <c r="L271">
        <v>6518279</v>
      </c>
      <c r="M271" t="s">
        <v>514</v>
      </c>
      <c r="N271">
        <v>274</v>
      </c>
      <c r="O271">
        <v>319</v>
      </c>
      <c r="P271">
        <v>319</v>
      </c>
      <c r="Q271">
        <v>497</v>
      </c>
    </row>
    <row r="272" spans="1:17" ht="17.25" customHeight="1" x14ac:dyDescent="0.2">
      <c r="A272" t="s">
        <v>174</v>
      </c>
      <c r="B272" t="s">
        <v>150</v>
      </c>
      <c r="C272">
        <v>8</v>
      </c>
      <c r="D272" t="s">
        <v>513</v>
      </c>
      <c r="E272" t="s">
        <v>1026</v>
      </c>
      <c r="F272">
        <v>27</v>
      </c>
      <c r="G272" t="s">
        <v>34</v>
      </c>
      <c r="H272">
        <v>40770</v>
      </c>
      <c r="I272" t="s">
        <v>3</v>
      </c>
      <c r="J272">
        <f t="shared" si="4"/>
        <v>1457</v>
      </c>
      <c r="K272" s="1">
        <v>44094</v>
      </c>
      <c r="L272">
        <v>6668436</v>
      </c>
      <c r="M272" t="s">
        <v>512</v>
      </c>
      <c r="N272">
        <v>392</v>
      </c>
      <c r="O272">
        <v>212</v>
      </c>
      <c r="P272">
        <v>455</v>
      </c>
      <c r="Q272">
        <v>398</v>
      </c>
    </row>
    <row r="273" spans="1:17" ht="17.25" customHeight="1" x14ac:dyDescent="0.2">
      <c r="A273" t="s">
        <v>37</v>
      </c>
      <c r="B273" t="s">
        <v>52</v>
      </c>
      <c r="C273">
        <v>10</v>
      </c>
      <c r="D273" t="s">
        <v>511</v>
      </c>
      <c r="E273" t="s">
        <v>1027</v>
      </c>
      <c r="F273">
        <v>41</v>
      </c>
      <c r="G273" t="s">
        <v>117</v>
      </c>
      <c r="H273">
        <v>62142</v>
      </c>
      <c r="I273" t="s">
        <v>65</v>
      </c>
      <c r="J273">
        <f t="shared" si="4"/>
        <v>1536</v>
      </c>
      <c r="K273" s="1">
        <v>44094</v>
      </c>
      <c r="L273">
        <v>6770283</v>
      </c>
      <c r="M273" t="s">
        <v>510</v>
      </c>
      <c r="N273">
        <v>329</v>
      </c>
      <c r="O273">
        <v>466</v>
      </c>
      <c r="P273">
        <v>374</v>
      </c>
      <c r="Q273">
        <v>367</v>
      </c>
    </row>
    <row r="274" spans="1:17" ht="17.25" customHeight="1" x14ac:dyDescent="0.2">
      <c r="A274" t="s">
        <v>53</v>
      </c>
      <c r="B274" t="s">
        <v>210</v>
      </c>
      <c r="C274">
        <v>10</v>
      </c>
      <c r="D274" t="s">
        <v>509</v>
      </c>
      <c r="E274" t="s">
        <v>1031</v>
      </c>
      <c r="F274">
        <v>49</v>
      </c>
      <c r="G274" t="s">
        <v>117</v>
      </c>
      <c r="H274">
        <v>17758</v>
      </c>
      <c r="I274" t="s">
        <v>61</v>
      </c>
      <c r="J274">
        <f t="shared" si="4"/>
        <v>1716</v>
      </c>
      <c r="K274" s="1">
        <v>44094</v>
      </c>
      <c r="L274">
        <v>6708609</v>
      </c>
      <c r="M274" t="s">
        <v>508</v>
      </c>
      <c r="N274">
        <v>334</v>
      </c>
      <c r="O274">
        <v>491</v>
      </c>
      <c r="P274">
        <v>475</v>
      </c>
      <c r="Q274">
        <v>416</v>
      </c>
    </row>
    <row r="275" spans="1:17" ht="17.25" customHeight="1" x14ac:dyDescent="0.2">
      <c r="A275" t="s">
        <v>102</v>
      </c>
      <c r="B275" t="s">
        <v>121</v>
      </c>
      <c r="C275">
        <v>8</v>
      </c>
      <c r="D275" t="s">
        <v>173</v>
      </c>
      <c r="E275" t="s">
        <v>1032</v>
      </c>
      <c r="F275">
        <v>16</v>
      </c>
      <c r="G275" t="s">
        <v>56</v>
      </c>
      <c r="H275">
        <v>52022</v>
      </c>
      <c r="I275" t="s">
        <v>55</v>
      </c>
      <c r="J275">
        <f t="shared" si="4"/>
        <v>1291</v>
      </c>
      <c r="K275" s="1">
        <v>44094</v>
      </c>
      <c r="L275">
        <v>6775239</v>
      </c>
      <c r="M275" t="s">
        <v>507</v>
      </c>
      <c r="N275">
        <v>330</v>
      </c>
      <c r="O275">
        <v>423</v>
      </c>
      <c r="P275">
        <v>319</v>
      </c>
      <c r="Q275">
        <v>219</v>
      </c>
    </row>
    <row r="276" spans="1:17" ht="17.25" customHeight="1" x14ac:dyDescent="0.2">
      <c r="A276" t="s">
        <v>37</v>
      </c>
      <c r="B276" t="s">
        <v>210</v>
      </c>
      <c r="C276">
        <v>12</v>
      </c>
      <c r="D276" t="s">
        <v>506</v>
      </c>
      <c r="E276" t="s">
        <v>1030</v>
      </c>
      <c r="F276">
        <v>132</v>
      </c>
      <c r="G276" t="s">
        <v>10</v>
      </c>
      <c r="H276">
        <v>61501</v>
      </c>
      <c r="I276" t="s">
        <v>50</v>
      </c>
      <c r="J276">
        <f t="shared" si="4"/>
        <v>1284</v>
      </c>
      <c r="K276" s="1">
        <v>44094</v>
      </c>
      <c r="L276">
        <v>6719183</v>
      </c>
      <c r="M276" t="s">
        <v>505</v>
      </c>
      <c r="N276">
        <v>279</v>
      </c>
      <c r="O276">
        <v>242</v>
      </c>
      <c r="P276">
        <v>400</v>
      </c>
      <c r="Q276">
        <v>363</v>
      </c>
    </row>
    <row r="277" spans="1:17" ht="17.25" customHeight="1" x14ac:dyDescent="0.2">
      <c r="A277" t="s">
        <v>37</v>
      </c>
      <c r="B277" t="s">
        <v>179</v>
      </c>
      <c r="C277">
        <v>8</v>
      </c>
      <c r="D277" t="s">
        <v>504</v>
      </c>
      <c r="E277" t="s">
        <v>1028</v>
      </c>
      <c r="F277">
        <v>119</v>
      </c>
      <c r="G277" t="s">
        <v>22</v>
      </c>
      <c r="H277">
        <v>95827</v>
      </c>
      <c r="I277" t="s">
        <v>44</v>
      </c>
      <c r="J277">
        <f t="shared" si="4"/>
        <v>1548</v>
      </c>
      <c r="K277" s="1">
        <v>44094</v>
      </c>
      <c r="L277">
        <v>6675806</v>
      </c>
      <c r="M277" t="s">
        <v>503</v>
      </c>
      <c r="N277">
        <v>371</v>
      </c>
      <c r="O277">
        <v>436</v>
      </c>
      <c r="P277">
        <v>458</v>
      </c>
      <c r="Q277">
        <v>283</v>
      </c>
    </row>
    <row r="278" spans="1:17" ht="17.25" customHeight="1" x14ac:dyDescent="0.2">
      <c r="A278" t="s">
        <v>86</v>
      </c>
      <c r="B278" t="s">
        <v>199</v>
      </c>
      <c r="C278">
        <v>9</v>
      </c>
      <c r="D278" t="s">
        <v>502</v>
      </c>
      <c r="E278" t="s">
        <v>1021</v>
      </c>
      <c r="F278">
        <v>121</v>
      </c>
      <c r="G278" t="s">
        <v>10</v>
      </c>
      <c r="H278">
        <v>52406</v>
      </c>
      <c r="I278" t="s">
        <v>39</v>
      </c>
      <c r="J278">
        <f t="shared" si="4"/>
        <v>1505</v>
      </c>
      <c r="K278" s="1">
        <v>44094</v>
      </c>
      <c r="L278">
        <v>6647550</v>
      </c>
      <c r="M278" t="s">
        <v>501</v>
      </c>
      <c r="N278">
        <v>463</v>
      </c>
      <c r="O278">
        <v>343</v>
      </c>
      <c r="P278">
        <v>403</v>
      </c>
      <c r="Q278">
        <v>296</v>
      </c>
    </row>
    <row r="279" spans="1:17" ht="17.25" customHeight="1" x14ac:dyDescent="0.2">
      <c r="A279" t="s">
        <v>102</v>
      </c>
      <c r="B279" t="s">
        <v>210</v>
      </c>
      <c r="C279">
        <v>11</v>
      </c>
      <c r="D279" t="s">
        <v>500</v>
      </c>
      <c r="E279" t="s">
        <v>1022</v>
      </c>
      <c r="F279">
        <v>113</v>
      </c>
      <c r="G279" t="s">
        <v>10</v>
      </c>
      <c r="H279">
        <v>10112</v>
      </c>
      <c r="I279" t="s">
        <v>33</v>
      </c>
      <c r="J279">
        <f t="shared" si="4"/>
        <v>1401</v>
      </c>
      <c r="K279" s="1">
        <v>44094</v>
      </c>
      <c r="L279">
        <v>6764992</v>
      </c>
      <c r="M279" t="s">
        <v>499</v>
      </c>
      <c r="N279">
        <v>498</v>
      </c>
      <c r="O279">
        <v>212</v>
      </c>
      <c r="P279">
        <v>276</v>
      </c>
      <c r="Q279">
        <v>415</v>
      </c>
    </row>
    <row r="280" spans="1:17" ht="17.25" customHeight="1" x14ac:dyDescent="0.2">
      <c r="A280" t="s">
        <v>83</v>
      </c>
      <c r="B280" t="s">
        <v>179</v>
      </c>
      <c r="C280">
        <v>11</v>
      </c>
      <c r="D280" t="s">
        <v>498</v>
      </c>
      <c r="E280" t="s">
        <v>1023</v>
      </c>
      <c r="F280">
        <v>74</v>
      </c>
      <c r="G280" t="s">
        <v>28</v>
      </c>
      <c r="H280">
        <v>92178</v>
      </c>
      <c r="I280" t="s">
        <v>27</v>
      </c>
      <c r="J280">
        <f t="shared" si="4"/>
        <v>1478</v>
      </c>
      <c r="K280" s="1">
        <v>44094</v>
      </c>
      <c r="L280">
        <v>6634621</v>
      </c>
      <c r="M280" t="s">
        <v>497</v>
      </c>
      <c r="N280">
        <v>229</v>
      </c>
      <c r="O280">
        <v>460</v>
      </c>
      <c r="P280">
        <v>302</v>
      </c>
      <c r="Q280">
        <v>487</v>
      </c>
    </row>
    <row r="281" spans="1:17" ht="17.25" customHeight="1" x14ac:dyDescent="0.2">
      <c r="A281" t="s">
        <v>81</v>
      </c>
      <c r="B281" t="s">
        <v>80</v>
      </c>
      <c r="C281">
        <v>14</v>
      </c>
      <c r="D281" t="s">
        <v>496</v>
      </c>
      <c r="E281" t="s">
        <v>1032</v>
      </c>
      <c r="F281">
        <v>45</v>
      </c>
      <c r="G281" t="s">
        <v>45</v>
      </c>
      <c r="H281">
        <v>94277</v>
      </c>
      <c r="I281" t="s">
        <v>21</v>
      </c>
      <c r="J281">
        <f t="shared" si="4"/>
        <v>1239</v>
      </c>
      <c r="K281" s="1">
        <v>44104</v>
      </c>
      <c r="L281">
        <v>6697720</v>
      </c>
      <c r="M281" t="s">
        <v>495</v>
      </c>
      <c r="N281">
        <v>271</v>
      </c>
      <c r="O281">
        <v>406</v>
      </c>
      <c r="P281">
        <v>332</v>
      </c>
      <c r="Q281">
        <v>230</v>
      </c>
    </row>
    <row r="282" spans="1:17" ht="17.25" customHeight="1" x14ac:dyDescent="0.2">
      <c r="A282" t="s">
        <v>13</v>
      </c>
      <c r="B282" t="s">
        <v>63</v>
      </c>
      <c r="C282">
        <v>8</v>
      </c>
      <c r="D282" t="s">
        <v>494</v>
      </c>
      <c r="E282" t="s">
        <v>1021</v>
      </c>
      <c r="F282">
        <v>191</v>
      </c>
      <c r="G282" t="s">
        <v>22</v>
      </c>
      <c r="H282">
        <v>36935</v>
      </c>
      <c r="I282" t="s">
        <v>15</v>
      </c>
      <c r="J282">
        <f t="shared" si="4"/>
        <v>1338</v>
      </c>
      <c r="K282" s="1">
        <v>44105</v>
      </c>
      <c r="L282">
        <v>6693449</v>
      </c>
      <c r="M282" t="s">
        <v>493</v>
      </c>
      <c r="N282">
        <v>264</v>
      </c>
      <c r="O282">
        <v>417</v>
      </c>
      <c r="P282">
        <v>287</v>
      </c>
      <c r="Q282">
        <v>370</v>
      </c>
    </row>
    <row r="283" spans="1:17" ht="17.25" customHeight="1" x14ac:dyDescent="0.2">
      <c r="A283" t="s">
        <v>221</v>
      </c>
      <c r="B283" t="s">
        <v>85</v>
      </c>
      <c r="C283">
        <v>12</v>
      </c>
      <c r="D283" t="s">
        <v>492</v>
      </c>
      <c r="E283" t="s">
        <v>1025</v>
      </c>
      <c r="F283">
        <v>174</v>
      </c>
      <c r="G283" t="s">
        <v>56</v>
      </c>
      <c r="H283">
        <v>59906</v>
      </c>
      <c r="I283" t="s">
        <v>9</v>
      </c>
      <c r="J283">
        <f t="shared" si="4"/>
        <v>1543</v>
      </c>
      <c r="K283" s="1">
        <v>44106</v>
      </c>
      <c r="L283">
        <v>6501947</v>
      </c>
      <c r="M283" t="s">
        <v>491</v>
      </c>
      <c r="N283">
        <v>340</v>
      </c>
      <c r="O283">
        <v>387</v>
      </c>
      <c r="P283">
        <v>327</v>
      </c>
      <c r="Q283">
        <v>489</v>
      </c>
    </row>
    <row r="284" spans="1:17" ht="17.25" customHeight="1" x14ac:dyDescent="0.2">
      <c r="A284" t="s">
        <v>25</v>
      </c>
      <c r="B284" t="s">
        <v>12</v>
      </c>
      <c r="C284">
        <v>10</v>
      </c>
      <c r="D284" t="s">
        <v>490</v>
      </c>
      <c r="E284" t="s">
        <v>1026</v>
      </c>
      <c r="F284">
        <v>20</v>
      </c>
      <c r="G284" t="s">
        <v>4</v>
      </c>
      <c r="H284">
        <v>88591</v>
      </c>
      <c r="I284" t="s">
        <v>3</v>
      </c>
      <c r="J284">
        <f t="shared" si="4"/>
        <v>1168</v>
      </c>
      <c r="K284" s="1">
        <v>44107</v>
      </c>
      <c r="L284">
        <v>6775617</v>
      </c>
      <c r="M284" t="s">
        <v>489</v>
      </c>
      <c r="N284">
        <v>275</v>
      </c>
      <c r="O284">
        <v>312</v>
      </c>
      <c r="P284">
        <v>264</v>
      </c>
      <c r="Q284">
        <v>317</v>
      </c>
    </row>
    <row r="285" spans="1:17" ht="17.25" customHeight="1" x14ac:dyDescent="0.2">
      <c r="A285" t="s">
        <v>53</v>
      </c>
      <c r="B285" t="s">
        <v>18</v>
      </c>
      <c r="C285">
        <v>11</v>
      </c>
      <c r="D285" t="s">
        <v>488</v>
      </c>
      <c r="E285" t="s">
        <v>1027</v>
      </c>
      <c r="F285">
        <v>36</v>
      </c>
      <c r="G285" t="s">
        <v>34</v>
      </c>
      <c r="H285">
        <v>47091</v>
      </c>
      <c r="I285" t="s">
        <v>65</v>
      </c>
      <c r="J285">
        <f t="shared" si="4"/>
        <v>1383</v>
      </c>
      <c r="K285" s="1">
        <v>44108</v>
      </c>
      <c r="L285">
        <v>6751092</v>
      </c>
      <c r="M285" t="s">
        <v>487</v>
      </c>
      <c r="N285">
        <v>384</v>
      </c>
      <c r="O285">
        <v>297</v>
      </c>
      <c r="P285">
        <v>435</v>
      </c>
      <c r="Q285">
        <v>267</v>
      </c>
    </row>
    <row r="286" spans="1:17" ht="17.25" customHeight="1" x14ac:dyDescent="0.2">
      <c r="A286" t="s">
        <v>221</v>
      </c>
      <c r="B286" t="s">
        <v>104</v>
      </c>
      <c r="C286">
        <v>11</v>
      </c>
      <c r="D286" t="s">
        <v>486</v>
      </c>
      <c r="E286" t="s">
        <v>1022</v>
      </c>
      <c r="F286">
        <v>21</v>
      </c>
      <c r="G286" t="s">
        <v>40</v>
      </c>
      <c r="H286">
        <v>26186</v>
      </c>
      <c r="I286" t="s">
        <v>61</v>
      </c>
      <c r="J286">
        <f t="shared" si="4"/>
        <v>1504</v>
      </c>
      <c r="K286" s="1">
        <v>44109</v>
      </c>
      <c r="L286">
        <v>6785693</v>
      </c>
      <c r="M286" t="s">
        <v>485</v>
      </c>
      <c r="N286">
        <v>306</v>
      </c>
      <c r="O286">
        <v>406</v>
      </c>
      <c r="P286">
        <v>476</v>
      </c>
      <c r="Q286">
        <v>316</v>
      </c>
    </row>
    <row r="287" spans="1:17" ht="17.25" customHeight="1" x14ac:dyDescent="0.2">
      <c r="A287" t="s">
        <v>13</v>
      </c>
      <c r="B287" t="s">
        <v>30</v>
      </c>
      <c r="C287">
        <v>8</v>
      </c>
      <c r="D287" t="s">
        <v>484</v>
      </c>
      <c r="E287" t="s">
        <v>1028</v>
      </c>
      <c r="F287">
        <v>107</v>
      </c>
      <c r="G287" t="s">
        <v>28</v>
      </c>
      <c r="H287">
        <v>73975</v>
      </c>
      <c r="I287" t="s">
        <v>55</v>
      </c>
      <c r="J287">
        <f t="shared" si="4"/>
        <v>1429</v>
      </c>
      <c r="K287" s="1">
        <v>44110</v>
      </c>
      <c r="L287">
        <v>6645963</v>
      </c>
      <c r="M287" t="s">
        <v>483</v>
      </c>
      <c r="N287">
        <v>315</v>
      </c>
      <c r="O287">
        <v>489</v>
      </c>
      <c r="P287">
        <v>416</v>
      </c>
      <c r="Q287">
        <v>209</v>
      </c>
    </row>
    <row r="288" spans="1:17" ht="17.25" customHeight="1" x14ac:dyDescent="0.2">
      <c r="A288" t="s">
        <v>48</v>
      </c>
      <c r="B288" t="s">
        <v>76</v>
      </c>
      <c r="C288">
        <v>10</v>
      </c>
      <c r="D288" t="s">
        <v>194</v>
      </c>
      <c r="E288" t="s">
        <v>1029</v>
      </c>
      <c r="F288">
        <v>43</v>
      </c>
      <c r="G288" t="s">
        <v>45</v>
      </c>
      <c r="H288">
        <v>21986</v>
      </c>
      <c r="I288" t="s">
        <v>50</v>
      </c>
      <c r="J288">
        <f t="shared" si="4"/>
        <v>1165</v>
      </c>
      <c r="K288" s="1">
        <v>44111</v>
      </c>
      <c r="L288">
        <v>6731805</v>
      </c>
      <c r="M288" t="s">
        <v>482</v>
      </c>
      <c r="N288">
        <v>376</v>
      </c>
      <c r="O288">
        <v>313</v>
      </c>
      <c r="P288">
        <v>243</v>
      </c>
      <c r="Q288">
        <v>233</v>
      </c>
    </row>
    <row r="289" spans="1:17" ht="17.25" customHeight="1" x14ac:dyDescent="0.2">
      <c r="A289" t="s">
        <v>59</v>
      </c>
      <c r="B289" t="s">
        <v>94</v>
      </c>
      <c r="C289">
        <v>12</v>
      </c>
      <c r="D289" t="s">
        <v>481</v>
      </c>
      <c r="E289" t="s">
        <v>1025</v>
      </c>
      <c r="F289">
        <v>167</v>
      </c>
      <c r="G289" t="s">
        <v>40</v>
      </c>
      <c r="H289">
        <v>43194</v>
      </c>
      <c r="I289" t="s">
        <v>44</v>
      </c>
      <c r="J289">
        <f t="shared" si="4"/>
        <v>1479</v>
      </c>
      <c r="K289" s="1">
        <v>44112</v>
      </c>
      <c r="L289">
        <v>6591955</v>
      </c>
      <c r="M289" t="s">
        <v>480</v>
      </c>
      <c r="N289">
        <v>280</v>
      </c>
      <c r="O289">
        <v>494</v>
      </c>
      <c r="P289">
        <v>341</v>
      </c>
      <c r="Q289">
        <v>364</v>
      </c>
    </row>
    <row r="290" spans="1:17" ht="17.25" customHeight="1" x14ac:dyDescent="0.2">
      <c r="A290" t="s">
        <v>188</v>
      </c>
      <c r="B290" t="s">
        <v>150</v>
      </c>
      <c r="C290">
        <v>12</v>
      </c>
      <c r="D290" t="s">
        <v>479</v>
      </c>
      <c r="E290" t="s">
        <v>1023</v>
      </c>
      <c r="F290">
        <v>147</v>
      </c>
      <c r="G290" t="s">
        <v>34</v>
      </c>
      <c r="H290">
        <v>18984</v>
      </c>
      <c r="I290" t="s">
        <v>39</v>
      </c>
      <c r="J290">
        <f t="shared" si="4"/>
        <v>1426</v>
      </c>
      <c r="K290" s="1">
        <v>44113</v>
      </c>
      <c r="L290">
        <v>6604413</v>
      </c>
      <c r="M290" t="s">
        <v>478</v>
      </c>
      <c r="N290">
        <v>485</v>
      </c>
      <c r="O290">
        <v>311</v>
      </c>
      <c r="P290">
        <v>281</v>
      </c>
      <c r="Q290">
        <v>349</v>
      </c>
    </row>
    <row r="291" spans="1:17" ht="17.25" customHeight="1" x14ac:dyDescent="0.2">
      <c r="A291" t="s">
        <v>100</v>
      </c>
      <c r="B291" t="s">
        <v>63</v>
      </c>
      <c r="C291">
        <v>13</v>
      </c>
      <c r="D291" t="s">
        <v>477</v>
      </c>
      <c r="E291" t="s">
        <v>1030</v>
      </c>
      <c r="F291">
        <v>34</v>
      </c>
      <c r="G291" t="s">
        <v>16</v>
      </c>
      <c r="H291">
        <v>73477</v>
      </c>
      <c r="I291" t="s">
        <v>33</v>
      </c>
      <c r="J291">
        <f t="shared" si="4"/>
        <v>1496</v>
      </c>
      <c r="K291" s="1">
        <v>44114</v>
      </c>
      <c r="L291">
        <v>6678659</v>
      </c>
      <c r="M291" t="s">
        <v>476</v>
      </c>
      <c r="N291">
        <v>311</v>
      </c>
      <c r="O291">
        <v>328</v>
      </c>
      <c r="P291">
        <v>496</v>
      </c>
      <c r="Q291">
        <v>361</v>
      </c>
    </row>
    <row r="292" spans="1:17" ht="17.25" customHeight="1" x14ac:dyDescent="0.2">
      <c r="A292" t="s">
        <v>102</v>
      </c>
      <c r="B292" t="s">
        <v>140</v>
      </c>
      <c r="C292">
        <v>8</v>
      </c>
      <c r="D292" t="s">
        <v>475</v>
      </c>
      <c r="E292" t="s">
        <v>1029</v>
      </c>
      <c r="F292">
        <v>68</v>
      </c>
      <c r="G292" t="s">
        <v>117</v>
      </c>
      <c r="H292">
        <v>39751</v>
      </c>
      <c r="I292" t="s">
        <v>27</v>
      </c>
      <c r="J292">
        <f t="shared" si="4"/>
        <v>1110</v>
      </c>
      <c r="K292" s="1">
        <v>44115</v>
      </c>
      <c r="L292">
        <v>6548652</v>
      </c>
      <c r="M292" t="s">
        <v>474</v>
      </c>
      <c r="N292">
        <v>228</v>
      </c>
      <c r="O292">
        <v>232</v>
      </c>
      <c r="P292">
        <v>310</v>
      </c>
      <c r="Q292">
        <v>340</v>
      </c>
    </row>
    <row r="293" spans="1:17" ht="17.25" customHeight="1" x14ac:dyDescent="0.2">
      <c r="A293" t="s">
        <v>174</v>
      </c>
      <c r="B293" t="s">
        <v>76</v>
      </c>
      <c r="C293">
        <v>8</v>
      </c>
      <c r="D293" t="s">
        <v>473</v>
      </c>
      <c r="E293" t="s">
        <v>1031</v>
      </c>
      <c r="F293">
        <v>195</v>
      </c>
      <c r="G293" t="s">
        <v>34</v>
      </c>
      <c r="H293">
        <v>48725</v>
      </c>
      <c r="I293" t="s">
        <v>21</v>
      </c>
      <c r="J293">
        <f t="shared" si="4"/>
        <v>1454</v>
      </c>
      <c r="K293" s="1">
        <v>44116</v>
      </c>
      <c r="L293">
        <v>6713037</v>
      </c>
      <c r="M293" t="s">
        <v>472</v>
      </c>
      <c r="N293">
        <v>329</v>
      </c>
      <c r="O293">
        <v>400</v>
      </c>
      <c r="P293">
        <v>238</v>
      </c>
      <c r="Q293">
        <v>487</v>
      </c>
    </row>
    <row r="294" spans="1:17" ht="17.25" customHeight="1" x14ac:dyDescent="0.2">
      <c r="A294" t="s">
        <v>13</v>
      </c>
      <c r="B294" t="s">
        <v>179</v>
      </c>
      <c r="C294">
        <v>11</v>
      </c>
      <c r="D294" t="s">
        <v>471</v>
      </c>
      <c r="E294" t="s">
        <v>1026</v>
      </c>
      <c r="F294">
        <v>108</v>
      </c>
      <c r="G294" t="s">
        <v>22</v>
      </c>
      <c r="H294">
        <v>64854</v>
      </c>
      <c r="I294" t="s">
        <v>15</v>
      </c>
      <c r="J294">
        <f t="shared" si="4"/>
        <v>1293</v>
      </c>
      <c r="K294" s="1">
        <v>44117</v>
      </c>
      <c r="L294">
        <v>6741748</v>
      </c>
      <c r="M294" t="s">
        <v>470</v>
      </c>
      <c r="N294">
        <v>373</v>
      </c>
      <c r="O294">
        <v>204</v>
      </c>
      <c r="P294">
        <v>303</v>
      </c>
      <c r="Q294">
        <v>413</v>
      </c>
    </row>
    <row r="295" spans="1:17" ht="17.25" customHeight="1" x14ac:dyDescent="0.2">
      <c r="A295" t="s">
        <v>31</v>
      </c>
      <c r="B295" t="s">
        <v>6</v>
      </c>
      <c r="C295">
        <v>12</v>
      </c>
      <c r="D295" t="s">
        <v>469</v>
      </c>
      <c r="E295" t="s">
        <v>1031</v>
      </c>
      <c r="F295">
        <v>155</v>
      </c>
      <c r="G295" t="s">
        <v>56</v>
      </c>
      <c r="H295">
        <v>49271</v>
      </c>
      <c r="I295" t="s">
        <v>9</v>
      </c>
      <c r="J295">
        <f t="shared" si="4"/>
        <v>1412</v>
      </c>
      <c r="K295" s="1">
        <v>44118</v>
      </c>
      <c r="L295">
        <v>6721357</v>
      </c>
      <c r="M295" t="s">
        <v>468</v>
      </c>
      <c r="N295">
        <v>481</v>
      </c>
      <c r="O295">
        <v>388</v>
      </c>
      <c r="P295">
        <v>248</v>
      </c>
      <c r="Q295">
        <v>295</v>
      </c>
    </row>
    <row r="296" spans="1:17" ht="17.25" customHeight="1" x14ac:dyDescent="0.2">
      <c r="A296" t="s">
        <v>83</v>
      </c>
      <c r="B296" t="s">
        <v>150</v>
      </c>
      <c r="C296">
        <v>12</v>
      </c>
      <c r="D296" t="s">
        <v>467</v>
      </c>
      <c r="E296" t="s">
        <v>1032</v>
      </c>
      <c r="F296">
        <v>54</v>
      </c>
      <c r="G296" t="s">
        <v>4</v>
      </c>
      <c r="H296">
        <v>52751</v>
      </c>
      <c r="I296" t="s">
        <v>3</v>
      </c>
      <c r="J296">
        <f t="shared" si="4"/>
        <v>1440</v>
      </c>
      <c r="K296" s="1">
        <v>44119</v>
      </c>
      <c r="L296">
        <v>6788965</v>
      </c>
      <c r="M296" t="s">
        <v>466</v>
      </c>
      <c r="N296">
        <v>421</v>
      </c>
      <c r="O296">
        <v>379</v>
      </c>
      <c r="P296">
        <v>207</v>
      </c>
      <c r="Q296">
        <v>433</v>
      </c>
    </row>
    <row r="297" spans="1:17" ht="17.25" customHeight="1" x14ac:dyDescent="0.2">
      <c r="A297" t="s">
        <v>151</v>
      </c>
      <c r="B297" t="s">
        <v>36</v>
      </c>
      <c r="C297">
        <v>13</v>
      </c>
      <c r="D297" t="s">
        <v>465</v>
      </c>
      <c r="E297" t="s">
        <v>1030</v>
      </c>
      <c r="F297">
        <v>150</v>
      </c>
      <c r="G297" t="s">
        <v>117</v>
      </c>
      <c r="H297">
        <v>61434</v>
      </c>
      <c r="I297" t="s">
        <v>65</v>
      </c>
      <c r="J297">
        <f t="shared" si="4"/>
        <v>1666</v>
      </c>
      <c r="K297" s="1">
        <v>44120</v>
      </c>
      <c r="L297">
        <v>6777113</v>
      </c>
      <c r="M297" t="s">
        <v>464</v>
      </c>
      <c r="N297">
        <v>380</v>
      </c>
      <c r="O297">
        <v>415</v>
      </c>
      <c r="P297">
        <v>470</v>
      </c>
      <c r="Q297">
        <v>401</v>
      </c>
    </row>
    <row r="298" spans="1:17" ht="17.25" customHeight="1" x14ac:dyDescent="0.2">
      <c r="A298" t="s">
        <v>221</v>
      </c>
      <c r="B298" t="s">
        <v>121</v>
      </c>
      <c r="C298">
        <v>9</v>
      </c>
      <c r="D298" t="s">
        <v>463</v>
      </c>
      <c r="E298" t="s">
        <v>1028</v>
      </c>
      <c r="F298">
        <v>106</v>
      </c>
      <c r="G298" t="s">
        <v>16</v>
      </c>
      <c r="H298">
        <v>56961</v>
      </c>
      <c r="I298" t="s">
        <v>61</v>
      </c>
      <c r="J298">
        <f t="shared" si="4"/>
        <v>1235</v>
      </c>
      <c r="K298" s="1">
        <v>44121</v>
      </c>
      <c r="L298">
        <v>6668612</v>
      </c>
      <c r="M298" t="s">
        <v>462</v>
      </c>
      <c r="N298">
        <v>253</v>
      </c>
      <c r="O298">
        <v>368</v>
      </c>
      <c r="P298">
        <v>295</v>
      </c>
      <c r="Q298">
        <v>319</v>
      </c>
    </row>
    <row r="299" spans="1:17" ht="17.25" customHeight="1" x14ac:dyDescent="0.2">
      <c r="A299" t="s">
        <v>25</v>
      </c>
      <c r="B299" t="s">
        <v>140</v>
      </c>
      <c r="C299">
        <v>11</v>
      </c>
      <c r="D299" t="s">
        <v>339</v>
      </c>
      <c r="E299" t="s">
        <v>1021</v>
      </c>
      <c r="F299">
        <v>102</v>
      </c>
      <c r="G299" t="s">
        <v>56</v>
      </c>
      <c r="H299">
        <v>44108</v>
      </c>
      <c r="I299" t="s">
        <v>55</v>
      </c>
      <c r="J299">
        <f t="shared" si="4"/>
        <v>1366</v>
      </c>
      <c r="K299" s="1">
        <v>44122</v>
      </c>
      <c r="L299">
        <v>6668263</v>
      </c>
      <c r="M299" t="s">
        <v>461</v>
      </c>
      <c r="N299">
        <v>253</v>
      </c>
      <c r="O299">
        <v>350</v>
      </c>
      <c r="P299">
        <v>323</v>
      </c>
      <c r="Q299">
        <v>440</v>
      </c>
    </row>
    <row r="300" spans="1:17" ht="17.25" customHeight="1" x14ac:dyDescent="0.2">
      <c r="A300" t="s">
        <v>102</v>
      </c>
      <c r="B300" t="s">
        <v>71</v>
      </c>
      <c r="C300">
        <v>9</v>
      </c>
      <c r="D300" t="s">
        <v>460</v>
      </c>
      <c r="E300" t="s">
        <v>1022</v>
      </c>
      <c r="F300">
        <v>150</v>
      </c>
      <c r="G300" t="s">
        <v>28</v>
      </c>
      <c r="H300">
        <v>58010</v>
      </c>
      <c r="I300" t="s">
        <v>50</v>
      </c>
      <c r="J300">
        <f t="shared" si="4"/>
        <v>1480</v>
      </c>
      <c r="K300" s="1">
        <v>44122</v>
      </c>
      <c r="L300">
        <v>6759598</v>
      </c>
      <c r="M300" t="s">
        <v>459</v>
      </c>
      <c r="N300">
        <v>398</v>
      </c>
      <c r="O300">
        <v>441</v>
      </c>
      <c r="P300">
        <v>293</v>
      </c>
      <c r="Q300">
        <v>348</v>
      </c>
    </row>
    <row r="301" spans="1:17" ht="17.25" customHeight="1" x14ac:dyDescent="0.2">
      <c r="A301" t="s">
        <v>31</v>
      </c>
      <c r="B301" t="s">
        <v>210</v>
      </c>
      <c r="C301">
        <v>10</v>
      </c>
      <c r="D301" t="s">
        <v>458</v>
      </c>
      <c r="E301" t="s">
        <v>1023</v>
      </c>
      <c r="F301">
        <v>67</v>
      </c>
      <c r="G301" t="s">
        <v>4</v>
      </c>
      <c r="H301">
        <v>44877</v>
      </c>
      <c r="I301" t="s">
        <v>44</v>
      </c>
      <c r="J301">
        <f t="shared" si="4"/>
        <v>1298</v>
      </c>
      <c r="K301" s="1">
        <v>44122</v>
      </c>
      <c r="L301">
        <v>6622593</v>
      </c>
      <c r="M301" t="s">
        <v>457</v>
      </c>
      <c r="N301">
        <v>299</v>
      </c>
      <c r="O301">
        <v>344</v>
      </c>
      <c r="P301">
        <v>415</v>
      </c>
      <c r="Q301">
        <v>240</v>
      </c>
    </row>
    <row r="302" spans="1:17" ht="17.25" customHeight="1" x14ac:dyDescent="0.2">
      <c r="A302" t="s">
        <v>67</v>
      </c>
      <c r="B302" t="s">
        <v>12</v>
      </c>
      <c r="C302">
        <v>10</v>
      </c>
      <c r="D302" t="s">
        <v>456</v>
      </c>
      <c r="E302">
        <v>159</v>
      </c>
      <c r="F302">
        <v>159</v>
      </c>
      <c r="G302" t="s">
        <v>40</v>
      </c>
      <c r="H302">
        <v>85283</v>
      </c>
      <c r="I302" t="s">
        <v>39</v>
      </c>
      <c r="J302">
        <f t="shared" si="4"/>
        <v>1380</v>
      </c>
      <c r="K302" s="1">
        <v>44122</v>
      </c>
      <c r="L302">
        <v>6773646</v>
      </c>
      <c r="M302" t="s">
        <v>455</v>
      </c>
      <c r="N302">
        <v>316</v>
      </c>
      <c r="O302">
        <v>469</v>
      </c>
      <c r="P302">
        <v>354</v>
      </c>
      <c r="Q302">
        <v>241</v>
      </c>
    </row>
    <row r="303" spans="1:17" ht="17.25" customHeight="1" x14ac:dyDescent="0.2">
      <c r="A303" t="s">
        <v>77</v>
      </c>
      <c r="B303" t="s">
        <v>85</v>
      </c>
      <c r="C303">
        <v>11</v>
      </c>
      <c r="D303" t="s">
        <v>454</v>
      </c>
      <c r="E303" t="s">
        <v>1021</v>
      </c>
      <c r="F303">
        <v>10</v>
      </c>
      <c r="G303" t="s">
        <v>34</v>
      </c>
      <c r="H303">
        <v>32865</v>
      </c>
      <c r="I303" t="s">
        <v>33</v>
      </c>
      <c r="J303">
        <f t="shared" si="4"/>
        <v>1488</v>
      </c>
      <c r="K303" s="1">
        <v>44122</v>
      </c>
      <c r="L303">
        <v>6546628</v>
      </c>
      <c r="M303" t="s">
        <v>453</v>
      </c>
      <c r="N303">
        <v>477</v>
      </c>
      <c r="O303">
        <v>206</v>
      </c>
      <c r="P303">
        <v>380</v>
      </c>
      <c r="Q303">
        <v>425</v>
      </c>
    </row>
    <row r="304" spans="1:17" ht="17.25" customHeight="1" x14ac:dyDescent="0.2">
      <c r="A304" t="s">
        <v>25</v>
      </c>
      <c r="B304" t="s">
        <v>76</v>
      </c>
      <c r="C304">
        <v>14</v>
      </c>
      <c r="D304" t="s">
        <v>452</v>
      </c>
      <c r="E304" t="s">
        <v>1025</v>
      </c>
      <c r="F304">
        <v>43</v>
      </c>
      <c r="G304" t="s">
        <v>28</v>
      </c>
      <c r="H304">
        <v>65680</v>
      </c>
      <c r="I304" t="s">
        <v>27</v>
      </c>
      <c r="J304">
        <f t="shared" si="4"/>
        <v>1676</v>
      </c>
      <c r="K304" s="1">
        <v>44122</v>
      </c>
      <c r="L304">
        <v>6504830</v>
      </c>
      <c r="M304" t="s">
        <v>451</v>
      </c>
      <c r="N304">
        <v>328</v>
      </c>
      <c r="O304">
        <v>361</v>
      </c>
      <c r="P304">
        <v>489</v>
      </c>
      <c r="Q304">
        <v>498</v>
      </c>
    </row>
    <row r="305" spans="1:17" ht="17.25" customHeight="1" x14ac:dyDescent="0.2">
      <c r="A305" t="s">
        <v>37</v>
      </c>
      <c r="B305" t="s">
        <v>121</v>
      </c>
      <c r="C305">
        <v>12</v>
      </c>
      <c r="D305" t="s">
        <v>450</v>
      </c>
      <c r="E305" t="s">
        <v>1026</v>
      </c>
      <c r="F305">
        <v>162</v>
      </c>
      <c r="G305" t="s">
        <v>56</v>
      </c>
      <c r="H305">
        <v>11960</v>
      </c>
      <c r="I305" t="s">
        <v>21</v>
      </c>
      <c r="J305">
        <f t="shared" si="4"/>
        <v>1446</v>
      </c>
      <c r="K305" s="1">
        <v>44128</v>
      </c>
      <c r="L305">
        <v>6732253</v>
      </c>
      <c r="M305" t="s">
        <v>449</v>
      </c>
      <c r="N305">
        <v>420</v>
      </c>
      <c r="O305">
        <v>244</v>
      </c>
      <c r="P305">
        <v>427</v>
      </c>
      <c r="Q305">
        <v>355</v>
      </c>
    </row>
    <row r="306" spans="1:17" ht="17.25" customHeight="1" x14ac:dyDescent="0.2">
      <c r="A306" t="s">
        <v>83</v>
      </c>
      <c r="B306" t="s">
        <v>24</v>
      </c>
      <c r="C306">
        <v>14</v>
      </c>
      <c r="D306" t="s">
        <v>448</v>
      </c>
      <c r="E306" t="s">
        <v>1027</v>
      </c>
      <c r="F306">
        <v>3</v>
      </c>
      <c r="G306" t="s">
        <v>45</v>
      </c>
      <c r="H306">
        <v>24583</v>
      </c>
      <c r="I306" t="s">
        <v>15</v>
      </c>
      <c r="J306">
        <f t="shared" si="4"/>
        <v>1442</v>
      </c>
      <c r="K306" s="1">
        <v>44129</v>
      </c>
      <c r="L306">
        <v>6640835</v>
      </c>
      <c r="M306" t="s">
        <v>447</v>
      </c>
      <c r="N306">
        <v>301</v>
      </c>
      <c r="O306">
        <v>277</v>
      </c>
      <c r="P306">
        <v>440</v>
      </c>
      <c r="Q306">
        <v>424</v>
      </c>
    </row>
    <row r="307" spans="1:17" ht="17.25" customHeight="1" x14ac:dyDescent="0.2">
      <c r="A307" t="s">
        <v>77</v>
      </c>
      <c r="B307" t="s">
        <v>58</v>
      </c>
      <c r="C307">
        <v>11</v>
      </c>
      <c r="D307" t="s">
        <v>446</v>
      </c>
      <c r="E307" t="s">
        <v>1022</v>
      </c>
      <c r="F307">
        <v>85</v>
      </c>
      <c r="G307" t="s">
        <v>34</v>
      </c>
      <c r="H307">
        <v>42345</v>
      </c>
      <c r="I307" t="s">
        <v>9</v>
      </c>
      <c r="J307">
        <f t="shared" si="4"/>
        <v>1367</v>
      </c>
      <c r="K307" s="1">
        <v>44130</v>
      </c>
      <c r="L307">
        <v>6632793</v>
      </c>
      <c r="M307" t="s">
        <v>445</v>
      </c>
      <c r="N307">
        <v>379</v>
      </c>
      <c r="O307">
        <v>336</v>
      </c>
      <c r="P307">
        <v>387</v>
      </c>
      <c r="Q307">
        <v>265</v>
      </c>
    </row>
    <row r="308" spans="1:17" ht="17.25" customHeight="1" x14ac:dyDescent="0.2">
      <c r="A308" t="s">
        <v>151</v>
      </c>
      <c r="B308" t="s">
        <v>76</v>
      </c>
      <c r="C308">
        <v>14</v>
      </c>
      <c r="D308" t="s">
        <v>444</v>
      </c>
      <c r="E308" t="s">
        <v>1028</v>
      </c>
      <c r="F308">
        <v>43</v>
      </c>
      <c r="G308" t="s">
        <v>4</v>
      </c>
      <c r="H308">
        <v>35855</v>
      </c>
      <c r="I308" t="s">
        <v>3</v>
      </c>
      <c r="J308">
        <f t="shared" si="4"/>
        <v>1186</v>
      </c>
      <c r="K308" s="1">
        <v>44131</v>
      </c>
      <c r="L308">
        <v>6719694</v>
      </c>
      <c r="M308" t="s">
        <v>443</v>
      </c>
      <c r="N308">
        <v>263</v>
      </c>
      <c r="O308">
        <v>232</v>
      </c>
      <c r="P308">
        <v>333</v>
      </c>
      <c r="Q308">
        <v>358</v>
      </c>
    </row>
    <row r="309" spans="1:17" ht="17.25" customHeight="1" x14ac:dyDescent="0.2">
      <c r="A309" t="s">
        <v>221</v>
      </c>
      <c r="B309" t="s">
        <v>52</v>
      </c>
      <c r="C309">
        <v>11</v>
      </c>
      <c r="D309" t="s">
        <v>442</v>
      </c>
      <c r="E309" t="s">
        <v>1029</v>
      </c>
      <c r="F309">
        <v>80</v>
      </c>
      <c r="G309" t="s">
        <v>40</v>
      </c>
      <c r="H309">
        <v>34988</v>
      </c>
      <c r="I309" t="s">
        <v>65</v>
      </c>
      <c r="J309">
        <f t="shared" si="4"/>
        <v>1363</v>
      </c>
      <c r="K309" s="1">
        <v>44132</v>
      </c>
      <c r="L309">
        <v>6613070</v>
      </c>
      <c r="M309" t="s">
        <v>441</v>
      </c>
      <c r="N309">
        <v>418</v>
      </c>
      <c r="O309">
        <v>261</v>
      </c>
      <c r="P309">
        <v>430</v>
      </c>
      <c r="Q309">
        <v>254</v>
      </c>
    </row>
    <row r="310" spans="1:17" ht="17.25" customHeight="1" x14ac:dyDescent="0.2">
      <c r="A310" t="s">
        <v>19</v>
      </c>
      <c r="B310" t="s">
        <v>85</v>
      </c>
      <c r="C310">
        <v>14</v>
      </c>
      <c r="D310" t="s">
        <v>440</v>
      </c>
      <c r="E310" t="s">
        <v>1025</v>
      </c>
      <c r="F310">
        <v>59</v>
      </c>
      <c r="G310" t="s">
        <v>16</v>
      </c>
      <c r="H310">
        <v>87952</v>
      </c>
      <c r="I310" t="s">
        <v>61</v>
      </c>
      <c r="J310">
        <f t="shared" si="4"/>
        <v>1452</v>
      </c>
      <c r="K310" s="1">
        <v>44133</v>
      </c>
      <c r="L310">
        <v>6740477</v>
      </c>
      <c r="M310" t="s">
        <v>439</v>
      </c>
      <c r="N310">
        <v>211</v>
      </c>
      <c r="O310">
        <v>326</v>
      </c>
      <c r="P310">
        <v>419</v>
      </c>
      <c r="Q310">
        <v>496</v>
      </c>
    </row>
    <row r="311" spans="1:17" ht="17.25" customHeight="1" x14ac:dyDescent="0.2">
      <c r="A311" t="s">
        <v>19</v>
      </c>
      <c r="B311" t="s">
        <v>94</v>
      </c>
      <c r="C311">
        <v>9</v>
      </c>
      <c r="D311" t="s">
        <v>438</v>
      </c>
      <c r="E311" t="s">
        <v>1023</v>
      </c>
      <c r="F311">
        <v>42</v>
      </c>
      <c r="G311" t="s">
        <v>45</v>
      </c>
      <c r="H311">
        <v>52600</v>
      </c>
      <c r="I311" t="s">
        <v>55</v>
      </c>
      <c r="J311">
        <f t="shared" si="4"/>
        <v>1373</v>
      </c>
      <c r="K311" s="1">
        <v>44134</v>
      </c>
      <c r="L311">
        <v>6759704</v>
      </c>
      <c r="M311" t="s">
        <v>437</v>
      </c>
      <c r="N311">
        <v>408</v>
      </c>
      <c r="O311">
        <v>227</v>
      </c>
      <c r="P311">
        <v>271</v>
      </c>
      <c r="Q311">
        <v>467</v>
      </c>
    </row>
    <row r="312" spans="1:17" ht="17.25" customHeight="1" x14ac:dyDescent="0.2">
      <c r="A312" t="s">
        <v>221</v>
      </c>
      <c r="B312" t="s">
        <v>71</v>
      </c>
      <c r="C312">
        <v>10</v>
      </c>
      <c r="D312" t="s">
        <v>436</v>
      </c>
      <c r="E312" t="s">
        <v>1030</v>
      </c>
      <c r="F312">
        <v>78</v>
      </c>
      <c r="G312" t="s">
        <v>22</v>
      </c>
      <c r="H312">
        <v>80929</v>
      </c>
      <c r="I312" t="s">
        <v>50</v>
      </c>
      <c r="J312">
        <f t="shared" si="4"/>
        <v>1138</v>
      </c>
      <c r="K312" s="1">
        <v>44135</v>
      </c>
      <c r="L312">
        <v>6750326</v>
      </c>
      <c r="M312" t="s">
        <v>435</v>
      </c>
      <c r="N312">
        <v>256</v>
      </c>
      <c r="O312">
        <v>212</v>
      </c>
      <c r="P312">
        <v>377</v>
      </c>
      <c r="Q312">
        <v>293</v>
      </c>
    </row>
    <row r="313" spans="1:17" ht="17.25" customHeight="1" x14ac:dyDescent="0.2">
      <c r="A313" t="s">
        <v>81</v>
      </c>
      <c r="B313" t="s">
        <v>80</v>
      </c>
      <c r="C313">
        <v>14</v>
      </c>
      <c r="D313" t="s">
        <v>434</v>
      </c>
      <c r="E313" t="s">
        <v>1029</v>
      </c>
      <c r="F313">
        <v>134</v>
      </c>
      <c r="G313" t="s">
        <v>10</v>
      </c>
      <c r="H313">
        <v>20800</v>
      </c>
      <c r="I313" t="s">
        <v>44</v>
      </c>
      <c r="J313">
        <f t="shared" si="4"/>
        <v>1302</v>
      </c>
      <c r="K313" s="1">
        <v>44136</v>
      </c>
      <c r="L313">
        <v>6776742</v>
      </c>
      <c r="M313" t="s">
        <v>433</v>
      </c>
      <c r="N313">
        <v>348</v>
      </c>
      <c r="O313">
        <v>220</v>
      </c>
      <c r="P313">
        <v>475</v>
      </c>
      <c r="Q313">
        <v>259</v>
      </c>
    </row>
    <row r="314" spans="1:17" ht="17.25" customHeight="1" x14ac:dyDescent="0.2">
      <c r="A314" t="s">
        <v>7</v>
      </c>
      <c r="B314" t="s">
        <v>47</v>
      </c>
      <c r="C314">
        <v>8</v>
      </c>
      <c r="D314" t="s">
        <v>432</v>
      </c>
      <c r="E314" t="s">
        <v>1031</v>
      </c>
      <c r="F314">
        <v>93</v>
      </c>
      <c r="G314" t="s">
        <v>16</v>
      </c>
      <c r="H314">
        <v>82180</v>
      </c>
      <c r="I314" t="s">
        <v>39</v>
      </c>
      <c r="J314">
        <f t="shared" si="4"/>
        <v>1225</v>
      </c>
      <c r="K314" s="1">
        <v>44137</v>
      </c>
      <c r="L314">
        <v>6564979</v>
      </c>
      <c r="M314" t="s">
        <v>431</v>
      </c>
      <c r="N314">
        <v>267</v>
      </c>
      <c r="O314">
        <v>215</v>
      </c>
      <c r="P314">
        <v>256</v>
      </c>
      <c r="Q314">
        <v>487</v>
      </c>
    </row>
    <row r="315" spans="1:17" ht="17.25" customHeight="1" x14ac:dyDescent="0.2">
      <c r="A315" t="s">
        <v>13</v>
      </c>
      <c r="B315" t="s">
        <v>150</v>
      </c>
      <c r="C315">
        <v>8</v>
      </c>
      <c r="D315" t="s">
        <v>430</v>
      </c>
      <c r="E315" t="s">
        <v>1026</v>
      </c>
      <c r="F315">
        <v>21</v>
      </c>
      <c r="G315" t="s">
        <v>40</v>
      </c>
      <c r="H315">
        <v>66692</v>
      </c>
      <c r="I315" t="s">
        <v>33</v>
      </c>
      <c r="J315">
        <f t="shared" si="4"/>
        <v>1454</v>
      </c>
      <c r="K315" s="1">
        <v>44138</v>
      </c>
      <c r="L315">
        <v>6735623</v>
      </c>
      <c r="M315" t="s">
        <v>429</v>
      </c>
      <c r="N315">
        <v>324</v>
      </c>
      <c r="O315">
        <v>337</v>
      </c>
      <c r="P315">
        <v>461</v>
      </c>
      <c r="Q315">
        <v>332</v>
      </c>
    </row>
    <row r="316" spans="1:17" ht="17.25" customHeight="1" x14ac:dyDescent="0.2">
      <c r="A316" t="s">
        <v>42</v>
      </c>
      <c r="B316" t="s">
        <v>240</v>
      </c>
      <c r="C316">
        <v>10</v>
      </c>
      <c r="D316" t="s">
        <v>428</v>
      </c>
      <c r="E316" t="s">
        <v>1027</v>
      </c>
      <c r="F316">
        <v>142</v>
      </c>
      <c r="G316" t="s">
        <v>117</v>
      </c>
      <c r="H316">
        <v>81563</v>
      </c>
      <c r="I316" t="s">
        <v>27</v>
      </c>
      <c r="J316">
        <f t="shared" si="4"/>
        <v>1280</v>
      </c>
      <c r="K316" s="1">
        <v>44139</v>
      </c>
      <c r="L316">
        <v>6516991</v>
      </c>
      <c r="M316" t="s">
        <v>427</v>
      </c>
      <c r="N316">
        <v>311</v>
      </c>
      <c r="O316">
        <v>251</v>
      </c>
      <c r="P316">
        <v>321</v>
      </c>
      <c r="Q316">
        <v>397</v>
      </c>
    </row>
    <row r="317" spans="1:17" ht="17.25" customHeight="1" x14ac:dyDescent="0.2">
      <c r="A317" t="s">
        <v>83</v>
      </c>
      <c r="B317" t="s">
        <v>47</v>
      </c>
      <c r="C317">
        <v>9</v>
      </c>
      <c r="D317" t="s">
        <v>426</v>
      </c>
      <c r="E317" t="s">
        <v>1031</v>
      </c>
      <c r="F317">
        <v>130</v>
      </c>
      <c r="G317" t="s">
        <v>117</v>
      </c>
      <c r="H317">
        <v>70369</v>
      </c>
      <c r="I317" t="s">
        <v>21</v>
      </c>
      <c r="J317">
        <f t="shared" si="4"/>
        <v>1419</v>
      </c>
      <c r="K317" s="1">
        <v>44140</v>
      </c>
      <c r="L317">
        <v>6714328</v>
      </c>
      <c r="M317" t="s">
        <v>425</v>
      </c>
      <c r="N317">
        <v>441</v>
      </c>
      <c r="O317">
        <v>275</v>
      </c>
      <c r="P317">
        <v>259</v>
      </c>
      <c r="Q317">
        <v>444</v>
      </c>
    </row>
    <row r="318" spans="1:17" ht="17.25" customHeight="1" x14ac:dyDescent="0.2">
      <c r="A318" t="s">
        <v>102</v>
      </c>
      <c r="B318" t="s">
        <v>179</v>
      </c>
      <c r="C318">
        <v>13</v>
      </c>
      <c r="D318" t="s">
        <v>424</v>
      </c>
      <c r="E318" t="s">
        <v>1030</v>
      </c>
      <c r="F318">
        <v>103</v>
      </c>
      <c r="G318" t="s">
        <v>10</v>
      </c>
      <c r="H318">
        <v>41659</v>
      </c>
      <c r="I318" t="s">
        <v>15</v>
      </c>
      <c r="J318">
        <f t="shared" si="4"/>
        <v>1336</v>
      </c>
      <c r="K318" s="1">
        <v>44141</v>
      </c>
      <c r="L318">
        <v>6755378</v>
      </c>
      <c r="M318" t="s">
        <v>423</v>
      </c>
      <c r="N318">
        <v>273</v>
      </c>
      <c r="O318">
        <v>354</v>
      </c>
      <c r="P318">
        <v>337</v>
      </c>
      <c r="Q318">
        <v>372</v>
      </c>
    </row>
    <row r="319" spans="1:17" ht="17.25" customHeight="1" x14ac:dyDescent="0.2">
      <c r="A319" t="s">
        <v>81</v>
      </c>
      <c r="B319" t="s">
        <v>80</v>
      </c>
      <c r="C319">
        <v>9</v>
      </c>
      <c r="D319" t="s">
        <v>422</v>
      </c>
      <c r="E319" t="s">
        <v>1028</v>
      </c>
      <c r="F319">
        <v>42</v>
      </c>
      <c r="G319" t="s">
        <v>22</v>
      </c>
      <c r="H319">
        <v>95108</v>
      </c>
      <c r="I319" t="s">
        <v>9</v>
      </c>
      <c r="J319">
        <f t="shared" si="4"/>
        <v>1445</v>
      </c>
      <c r="K319" s="1">
        <v>44142</v>
      </c>
      <c r="L319">
        <v>6762470</v>
      </c>
      <c r="M319" t="s">
        <v>421</v>
      </c>
      <c r="N319">
        <v>271</v>
      </c>
      <c r="O319">
        <v>454</v>
      </c>
      <c r="P319">
        <v>280</v>
      </c>
      <c r="Q319">
        <v>440</v>
      </c>
    </row>
    <row r="320" spans="1:17" ht="17.25" customHeight="1" x14ac:dyDescent="0.2">
      <c r="A320" t="s">
        <v>83</v>
      </c>
      <c r="B320" t="s">
        <v>210</v>
      </c>
      <c r="C320">
        <v>14</v>
      </c>
      <c r="D320" t="s">
        <v>420</v>
      </c>
      <c r="E320" t="s">
        <v>1021</v>
      </c>
      <c r="F320">
        <v>9</v>
      </c>
      <c r="G320" t="s">
        <v>4</v>
      </c>
      <c r="H320">
        <v>46942</v>
      </c>
      <c r="I320" t="s">
        <v>3</v>
      </c>
      <c r="J320">
        <f t="shared" si="4"/>
        <v>1209</v>
      </c>
      <c r="K320" s="1">
        <v>44143</v>
      </c>
      <c r="L320">
        <v>6687659</v>
      </c>
      <c r="M320" t="s">
        <v>419</v>
      </c>
      <c r="N320">
        <v>208</v>
      </c>
      <c r="O320">
        <v>234</v>
      </c>
      <c r="P320">
        <v>404</v>
      </c>
      <c r="Q320">
        <v>363</v>
      </c>
    </row>
    <row r="321" spans="1:17" ht="17.25" customHeight="1" x14ac:dyDescent="0.2">
      <c r="A321" t="s">
        <v>72</v>
      </c>
      <c r="B321" t="s">
        <v>36</v>
      </c>
      <c r="C321">
        <v>13</v>
      </c>
      <c r="D321" t="s">
        <v>418</v>
      </c>
      <c r="E321" t="s">
        <v>1022</v>
      </c>
      <c r="F321">
        <v>67</v>
      </c>
      <c r="G321" t="s">
        <v>10</v>
      </c>
      <c r="H321">
        <v>61688</v>
      </c>
      <c r="I321" t="s">
        <v>65</v>
      </c>
      <c r="J321">
        <f t="shared" si="4"/>
        <v>1507</v>
      </c>
      <c r="K321" s="1">
        <v>44144</v>
      </c>
      <c r="L321">
        <v>6519422</v>
      </c>
      <c r="M321" t="s">
        <v>417</v>
      </c>
      <c r="N321">
        <v>306</v>
      </c>
      <c r="O321">
        <v>446</v>
      </c>
      <c r="P321">
        <v>460</v>
      </c>
      <c r="Q321">
        <v>295</v>
      </c>
    </row>
    <row r="322" spans="1:17" ht="17.25" customHeight="1" x14ac:dyDescent="0.2">
      <c r="A322" t="s">
        <v>59</v>
      </c>
      <c r="B322" t="s">
        <v>71</v>
      </c>
      <c r="C322">
        <v>8</v>
      </c>
      <c r="D322" t="s">
        <v>416</v>
      </c>
      <c r="E322" t="s">
        <v>1032</v>
      </c>
      <c r="F322">
        <v>135</v>
      </c>
      <c r="G322" t="s">
        <v>45</v>
      </c>
      <c r="H322">
        <v>70617</v>
      </c>
      <c r="I322" t="s">
        <v>61</v>
      </c>
      <c r="J322">
        <f t="shared" si="4"/>
        <v>1310</v>
      </c>
      <c r="K322" s="1">
        <v>44145</v>
      </c>
      <c r="L322">
        <v>6554687</v>
      </c>
      <c r="M322" t="s">
        <v>415</v>
      </c>
      <c r="N322">
        <v>440</v>
      </c>
      <c r="O322">
        <v>282</v>
      </c>
      <c r="P322">
        <v>358</v>
      </c>
      <c r="Q322">
        <v>230</v>
      </c>
    </row>
    <row r="323" spans="1:17" ht="17.25" customHeight="1" x14ac:dyDescent="0.2">
      <c r="A323" t="s">
        <v>37</v>
      </c>
      <c r="B323" t="s">
        <v>85</v>
      </c>
      <c r="C323">
        <v>8</v>
      </c>
      <c r="D323" t="s">
        <v>414</v>
      </c>
      <c r="E323" t="s">
        <v>1021</v>
      </c>
      <c r="F323">
        <v>66</v>
      </c>
      <c r="G323" t="s">
        <v>22</v>
      </c>
      <c r="H323">
        <v>40479</v>
      </c>
      <c r="I323" t="s">
        <v>55</v>
      </c>
      <c r="J323">
        <f t="shared" si="4"/>
        <v>1156</v>
      </c>
      <c r="K323" s="1">
        <v>44146</v>
      </c>
      <c r="L323">
        <v>6693668</v>
      </c>
      <c r="M323" t="s">
        <v>413</v>
      </c>
      <c r="N323">
        <v>203</v>
      </c>
      <c r="O323">
        <v>434</v>
      </c>
      <c r="P323">
        <v>210</v>
      </c>
      <c r="Q323">
        <v>309</v>
      </c>
    </row>
    <row r="324" spans="1:17" ht="17.25" customHeight="1" x14ac:dyDescent="0.2">
      <c r="A324" t="s">
        <v>102</v>
      </c>
      <c r="B324" t="s">
        <v>94</v>
      </c>
      <c r="C324">
        <v>12</v>
      </c>
      <c r="D324" t="s">
        <v>412</v>
      </c>
      <c r="E324" t="s">
        <v>1025</v>
      </c>
      <c r="F324">
        <v>12</v>
      </c>
      <c r="G324" t="s">
        <v>10</v>
      </c>
      <c r="H324">
        <v>32594</v>
      </c>
      <c r="I324" t="s">
        <v>50</v>
      </c>
      <c r="J324">
        <f t="shared" si="4"/>
        <v>1474</v>
      </c>
      <c r="K324" s="1">
        <v>44147</v>
      </c>
      <c r="L324">
        <v>6561926</v>
      </c>
      <c r="M324" t="s">
        <v>411</v>
      </c>
      <c r="N324">
        <v>452</v>
      </c>
      <c r="O324">
        <v>474</v>
      </c>
      <c r="P324">
        <v>307</v>
      </c>
      <c r="Q324">
        <v>241</v>
      </c>
    </row>
    <row r="325" spans="1:17" ht="17.25" customHeight="1" x14ac:dyDescent="0.2">
      <c r="A325" t="s">
        <v>221</v>
      </c>
      <c r="B325" t="s">
        <v>36</v>
      </c>
      <c r="C325">
        <v>12</v>
      </c>
      <c r="D325" t="s">
        <v>410</v>
      </c>
      <c r="E325" t="s">
        <v>1026</v>
      </c>
      <c r="F325">
        <v>77</v>
      </c>
      <c r="G325" t="s">
        <v>4</v>
      </c>
      <c r="H325">
        <v>68527</v>
      </c>
      <c r="I325" t="s">
        <v>44</v>
      </c>
      <c r="J325">
        <f t="shared" si="4"/>
        <v>1241</v>
      </c>
      <c r="K325" s="1">
        <v>44148</v>
      </c>
      <c r="L325">
        <v>6530088</v>
      </c>
      <c r="M325" t="s">
        <v>409</v>
      </c>
      <c r="N325">
        <v>214</v>
      </c>
      <c r="O325">
        <v>404</v>
      </c>
      <c r="P325">
        <v>328</v>
      </c>
      <c r="Q325">
        <v>295</v>
      </c>
    </row>
    <row r="326" spans="1:17" ht="17.25" customHeight="1" x14ac:dyDescent="0.2">
      <c r="A326" t="s">
        <v>42</v>
      </c>
      <c r="B326" t="s">
        <v>210</v>
      </c>
      <c r="C326">
        <v>13</v>
      </c>
      <c r="D326" t="s">
        <v>408</v>
      </c>
      <c r="E326" t="s">
        <v>1027</v>
      </c>
      <c r="F326">
        <v>2</v>
      </c>
      <c r="G326" t="s">
        <v>34</v>
      </c>
      <c r="H326">
        <v>34562</v>
      </c>
      <c r="I326" t="s">
        <v>39</v>
      </c>
      <c r="J326">
        <f t="shared" si="4"/>
        <v>1029</v>
      </c>
      <c r="K326" s="1">
        <v>44149</v>
      </c>
      <c r="L326">
        <v>6713118</v>
      </c>
      <c r="M326" t="s">
        <v>407</v>
      </c>
      <c r="N326">
        <v>213</v>
      </c>
      <c r="O326">
        <v>326</v>
      </c>
      <c r="P326">
        <v>274</v>
      </c>
      <c r="Q326">
        <v>216</v>
      </c>
    </row>
    <row r="327" spans="1:17" ht="17.25" customHeight="1" x14ac:dyDescent="0.2">
      <c r="A327" t="s">
        <v>48</v>
      </c>
      <c r="B327" t="s">
        <v>210</v>
      </c>
      <c r="C327">
        <v>9</v>
      </c>
      <c r="D327" t="s">
        <v>406</v>
      </c>
      <c r="E327" t="s">
        <v>1022</v>
      </c>
      <c r="F327">
        <v>77</v>
      </c>
      <c r="G327" t="s">
        <v>22</v>
      </c>
      <c r="H327">
        <v>12100</v>
      </c>
      <c r="I327" t="s">
        <v>33</v>
      </c>
      <c r="J327">
        <f t="shared" si="4"/>
        <v>1339</v>
      </c>
      <c r="K327" s="1">
        <v>44150</v>
      </c>
      <c r="L327">
        <v>6660009</v>
      </c>
      <c r="M327" t="s">
        <v>405</v>
      </c>
      <c r="N327">
        <v>313</v>
      </c>
      <c r="O327">
        <v>272</v>
      </c>
      <c r="P327">
        <v>276</v>
      </c>
      <c r="Q327">
        <v>478</v>
      </c>
    </row>
    <row r="328" spans="1:17" ht="17.25" customHeight="1" x14ac:dyDescent="0.2">
      <c r="A328" t="s">
        <v>141</v>
      </c>
      <c r="B328" t="s">
        <v>104</v>
      </c>
      <c r="C328">
        <v>12</v>
      </c>
      <c r="D328" t="s">
        <v>404</v>
      </c>
      <c r="E328" t="s">
        <v>1028</v>
      </c>
      <c r="F328">
        <v>17</v>
      </c>
      <c r="G328" t="s">
        <v>28</v>
      </c>
      <c r="H328">
        <v>30398</v>
      </c>
      <c r="I328" t="s">
        <v>27</v>
      </c>
      <c r="J328">
        <f t="shared" si="4"/>
        <v>1392</v>
      </c>
      <c r="K328" s="1">
        <v>44151</v>
      </c>
      <c r="L328">
        <v>6588552</v>
      </c>
      <c r="M328" t="s">
        <v>403</v>
      </c>
      <c r="N328">
        <v>245</v>
      </c>
      <c r="O328">
        <v>493</v>
      </c>
      <c r="P328">
        <v>410</v>
      </c>
      <c r="Q328">
        <v>244</v>
      </c>
    </row>
    <row r="329" spans="1:17" ht="17.25" customHeight="1" x14ac:dyDescent="0.2">
      <c r="A329" t="s">
        <v>59</v>
      </c>
      <c r="B329" t="s">
        <v>30</v>
      </c>
      <c r="C329">
        <v>11</v>
      </c>
      <c r="D329" t="s">
        <v>402</v>
      </c>
      <c r="E329" t="s">
        <v>1029</v>
      </c>
      <c r="F329">
        <v>118</v>
      </c>
      <c r="G329" t="s">
        <v>16</v>
      </c>
      <c r="H329">
        <v>36978</v>
      </c>
      <c r="I329" t="s">
        <v>21</v>
      </c>
      <c r="J329">
        <f t="shared" ref="J329:J392" si="5">N329+O329+P329+Q329</f>
        <v>1363</v>
      </c>
      <c r="K329" s="1">
        <v>44152</v>
      </c>
      <c r="L329">
        <v>6582353</v>
      </c>
      <c r="M329" t="s">
        <v>401</v>
      </c>
      <c r="N329">
        <v>276</v>
      </c>
      <c r="O329">
        <v>379</v>
      </c>
      <c r="P329">
        <v>310</v>
      </c>
      <c r="Q329">
        <v>398</v>
      </c>
    </row>
    <row r="330" spans="1:17" ht="17.25" customHeight="1" x14ac:dyDescent="0.2">
      <c r="A330" t="s">
        <v>86</v>
      </c>
      <c r="B330" t="s">
        <v>63</v>
      </c>
      <c r="C330">
        <v>13</v>
      </c>
      <c r="D330" t="s">
        <v>400</v>
      </c>
      <c r="E330" t="s">
        <v>1025</v>
      </c>
      <c r="F330">
        <v>141</v>
      </c>
      <c r="G330" t="s">
        <v>40</v>
      </c>
      <c r="H330">
        <v>13914</v>
      </c>
      <c r="I330" t="s">
        <v>15</v>
      </c>
      <c r="J330">
        <f t="shared" si="5"/>
        <v>1317</v>
      </c>
      <c r="K330" s="1">
        <v>44153</v>
      </c>
      <c r="L330">
        <v>6560055</v>
      </c>
      <c r="M330" t="s">
        <v>399</v>
      </c>
      <c r="N330">
        <v>457</v>
      </c>
      <c r="O330">
        <v>329</v>
      </c>
      <c r="P330">
        <v>214</v>
      </c>
      <c r="Q330">
        <v>317</v>
      </c>
    </row>
    <row r="331" spans="1:17" ht="17.25" customHeight="1" x14ac:dyDescent="0.2">
      <c r="A331" t="s">
        <v>86</v>
      </c>
      <c r="B331" t="s">
        <v>240</v>
      </c>
      <c r="C331">
        <v>13</v>
      </c>
      <c r="D331" t="s">
        <v>398</v>
      </c>
      <c r="E331" t="s">
        <v>1023</v>
      </c>
      <c r="F331">
        <v>157</v>
      </c>
      <c r="G331" t="s">
        <v>34</v>
      </c>
      <c r="H331">
        <v>47988</v>
      </c>
      <c r="I331" t="s">
        <v>9</v>
      </c>
      <c r="J331">
        <f t="shared" si="5"/>
        <v>1496</v>
      </c>
      <c r="K331" s="1">
        <v>44154</v>
      </c>
      <c r="L331">
        <v>6760149</v>
      </c>
      <c r="M331" t="s">
        <v>397</v>
      </c>
      <c r="N331">
        <v>434</v>
      </c>
      <c r="O331">
        <v>444</v>
      </c>
      <c r="P331">
        <v>284</v>
      </c>
      <c r="Q331">
        <v>334</v>
      </c>
    </row>
    <row r="332" spans="1:17" ht="17.25" customHeight="1" x14ac:dyDescent="0.2">
      <c r="A332" t="s">
        <v>100</v>
      </c>
      <c r="B332" t="s">
        <v>150</v>
      </c>
      <c r="C332">
        <v>8</v>
      </c>
      <c r="D332" t="s">
        <v>396</v>
      </c>
      <c r="E332" t="s">
        <v>1030</v>
      </c>
      <c r="F332">
        <v>4</v>
      </c>
      <c r="G332" t="s">
        <v>16</v>
      </c>
      <c r="H332">
        <v>82826</v>
      </c>
      <c r="I332" t="s">
        <v>3</v>
      </c>
      <c r="J332">
        <f t="shared" si="5"/>
        <v>1448</v>
      </c>
      <c r="K332" s="1">
        <v>44155</v>
      </c>
      <c r="L332">
        <v>6561282</v>
      </c>
      <c r="M332" t="s">
        <v>395</v>
      </c>
      <c r="N332">
        <v>281</v>
      </c>
      <c r="O332">
        <v>208</v>
      </c>
      <c r="P332">
        <v>470</v>
      </c>
      <c r="Q332">
        <v>489</v>
      </c>
    </row>
    <row r="333" spans="1:17" ht="17.25" customHeight="1" x14ac:dyDescent="0.2">
      <c r="A333" t="s">
        <v>174</v>
      </c>
      <c r="B333" t="s">
        <v>63</v>
      </c>
      <c r="C333">
        <v>14</v>
      </c>
      <c r="D333" t="s">
        <v>394</v>
      </c>
      <c r="E333" t="s">
        <v>1029</v>
      </c>
      <c r="F333">
        <v>33</v>
      </c>
      <c r="G333" t="s">
        <v>117</v>
      </c>
      <c r="H333">
        <v>60179</v>
      </c>
      <c r="I333" t="s">
        <v>65</v>
      </c>
      <c r="J333">
        <f t="shared" si="5"/>
        <v>1622</v>
      </c>
      <c r="K333" s="1">
        <v>44156</v>
      </c>
      <c r="L333">
        <v>6735812</v>
      </c>
      <c r="M333" t="s">
        <v>393</v>
      </c>
      <c r="N333">
        <v>418</v>
      </c>
      <c r="O333">
        <v>359</v>
      </c>
      <c r="P333">
        <v>369</v>
      </c>
      <c r="Q333">
        <v>476</v>
      </c>
    </row>
    <row r="334" spans="1:17" ht="17.25" customHeight="1" x14ac:dyDescent="0.2">
      <c r="A334" t="s">
        <v>141</v>
      </c>
      <c r="B334" t="s">
        <v>179</v>
      </c>
      <c r="C334">
        <v>12</v>
      </c>
      <c r="D334" t="s">
        <v>392</v>
      </c>
      <c r="E334" t="s">
        <v>1031</v>
      </c>
      <c r="F334">
        <v>88</v>
      </c>
      <c r="G334" t="s">
        <v>40</v>
      </c>
      <c r="H334">
        <v>79359</v>
      </c>
      <c r="I334" t="s">
        <v>61</v>
      </c>
      <c r="J334">
        <f t="shared" si="5"/>
        <v>1513</v>
      </c>
      <c r="K334" s="1">
        <v>44157</v>
      </c>
      <c r="L334">
        <v>6569776</v>
      </c>
      <c r="M334" t="s">
        <v>391</v>
      </c>
      <c r="N334">
        <v>405</v>
      </c>
      <c r="O334">
        <v>308</v>
      </c>
      <c r="P334">
        <v>470</v>
      </c>
      <c r="Q334">
        <v>330</v>
      </c>
    </row>
    <row r="335" spans="1:17" ht="17.25" customHeight="1" x14ac:dyDescent="0.2">
      <c r="A335" t="s">
        <v>188</v>
      </c>
      <c r="B335" t="s">
        <v>80</v>
      </c>
      <c r="C335">
        <v>14</v>
      </c>
      <c r="D335" t="s">
        <v>390</v>
      </c>
      <c r="E335" t="s">
        <v>1026</v>
      </c>
      <c r="F335">
        <v>88</v>
      </c>
      <c r="G335" t="s">
        <v>45</v>
      </c>
      <c r="H335">
        <v>47039</v>
      </c>
      <c r="I335" t="s">
        <v>55</v>
      </c>
      <c r="J335">
        <f t="shared" si="5"/>
        <v>1251</v>
      </c>
      <c r="K335" s="1">
        <v>44158</v>
      </c>
      <c r="L335">
        <v>6685266</v>
      </c>
      <c r="M335" t="s">
        <v>389</v>
      </c>
      <c r="N335">
        <v>266</v>
      </c>
      <c r="O335">
        <v>321</v>
      </c>
      <c r="P335">
        <v>224</v>
      </c>
      <c r="Q335">
        <v>440</v>
      </c>
    </row>
    <row r="336" spans="1:17" ht="17.25" customHeight="1" x14ac:dyDescent="0.2">
      <c r="A336" t="s">
        <v>31</v>
      </c>
      <c r="B336" t="s">
        <v>179</v>
      </c>
      <c r="C336">
        <v>15</v>
      </c>
      <c r="D336" t="s">
        <v>388</v>
      </c>
      <c r="E336" t="s">
        <v>1027</v>
      </c>
      <c r="F336">
        <v>137</v>
      </c>
      <c r="G336" t="s">
        <v>56</v>
      </c>
      <c r="H336">
        <v>16075</v>
      </c>
      <c r="I336" t="s">
        <v>50</v>
      </c>
      <c r="J336">
        <f t="shared" si="5"/>
        <v>1399</v>
      </c>
      <c r="K336" s="1">
        <v>44159</v>
      </c>
      <c r="L336">
        <v>6748652</v>
      </c>
      <c r="M336" t="s">
        <v>387</v>
      </c>
      <c r="N336">
        <v>228</v>
      </c>
      <c r="O336">
        <v>459</v>
      </c>
      <c r="P336">
        <v>303</v>
      </c>
      <c r="Q336">
        <v>409</v>
      </c>
    </row>
    <row r="337" spans="1:17" ht="17.25" customHeight="1" x14ac:dyDescent="0.2">
      <c r="A337" t="s">
        <v>188</v>
      </c>
      <c r="B337" t="s">
        <v>240</v>
      </c>
      <c r="C337">
        <v>8</v>
      </c>
      <c r="D337" t="s">
        <v>386</v>
      </c>
      <c r="E337" t="s">
        <v>1031</v>
      </c>
      <c r="F337">
        <v>61</v>
      </c>
      <c r="G337" t="s">
        <v>56</v>
      </c>
      <c r="H337">
        <v>91684</v>
      </c>
      <c r="I337" t="s">
        <v>44</v>
      </c>
      <c r="J337">
        <f t="shared" si="5"/>
        <v>1554</v>
      </c>
      <c r="K337" s="1">
        <v>44160</v>
      </c>
      <c r="L337">
        <v>6698819</v>
      </c>
      <c r="M337" t="s">
        <v>385</v>
      </c>
      <c r="N337">
        <v>283</v>
      </c>
      <c r="O337">
        <v>471</v>
      </c>
      <c r="P337">
        <v>422</v>
      </c>
      <c r="Q337">
        <v>378</v>
      </c>
    </row>
    <row r="338" spans="1:17" ht="17.25" customHeight="1" x14ac:dyDescent="0.2">
      <c r="A338" t="s">
        <v>151</v>
      </c>
      <c r="B338" t="s">
        <v>179</v>
      </c>
      <c r="C338">
        <v>10</v>
      </c>
      <c r="D338" t="s">
        <v>127</v>
      </c>
      <c r="E338" t="s">
        <v>1032</v>
      </c>
      <c r="F338">
        <v>200</v>
      </c>
      <c r="G338" t="s">
        <v>117</v>
      </c>
      <c r="H338">
        <v>66838</v>
      </c>
      <c r="I338" t="s">
        <v>39</v>
      </c>
      <c r="J338">
        <f t="shared" si="5"/>
        <v>977</v>
      </c>
      <c r="K338" s="1">
        <v>44161</v>
      </c>
      <c r="L338">
        <v>6605023</v>
      </c>
      <c r="M338" t="s">
        <v>384</v>
      </c>
      <c r="N338">
        <v>206</v>
      </c>
      <c r="O338">
        <v>330</v>
      </c>
      <c r="P338">
        <v>232</v>
      </c>
      <c r="Q338">
        <v>209</v>
      </c>
    </row>
    <row r="339" spans="1:17" ht="17.25" customHeight="1" x14ac:dyDescent="0.2">
      <c r="A339" t="s">
        <v>25</v>
      </c>
      <c r="B339" t="s">
        <v>240</v>
      </c>
      <c r="C339">
        <v>12</v>
      </c>
      <c r="D339" t="s">
        <v>383</v>
      </c>
      <c r="E339" t="s">
        <v>1030</v>
      </c>
      <c r="F339">
        <v>55</v>
      </c>
      <c r="G339" t="s">
        <v>28</v>
      </c>
      <c r="H339">
        <v>67398</v>
      </c>
      <c r="I339" t="s">
        <v>33</v>
      </c>
      <c r="J339">
        <f t="shared" si="5"/>
        <v>1223</v>
      </c>
      <c r="K339" s="1">
        <v>44162</v>
      </c>
      <c r="L339">
        <v>6647856</v>
      </c>
      <c r="M339" t="s">
        <v>382</v>
      </c>
      <c r="N339">
        <v>380</v>
      </c>
      <c r="O339">
        <v>334</v>
      </c>
      <c r="P339">
        <v>297</v>
      </c>
      <c r="Q339">
        <v>212</v>
      </c>
    </row>
    <row r="340" spans="1:17" ht="17.25" customHeight="1" x14ac:dyDescent="0.2">
      <c r="A340" t="s">
        <v>174</v>
      </c>
      <c r="B340" t="s">
        <v>30</v>
      </c>
      <c r="C340">
        <v>14</v>
      </c>
      <c r="D340" t="s">
        <v>381</v>
      </c>
      <c r="E340" t="s">
        <v>1028</v>
      </c>
      <c r="F340">
        <v>186</v>
      </c>
      <c r="G340" t="s">
        <v>34</v>
      </c>
      <c r="H340">
        <v>19279</v>
      </c>
      <c r="I340" t="s">
        <v>27</v>
      </c>
      <c r="J340">
        <f t="shared" si="5"/>
        <v>1273</v>
      </c>
      <c r="K340" s="1">
        <v>44163</v>
      </c>
      <c r="L340">
        <v>6737884</v>
      </c>
      <c r="M340" t="s">
        <v>380</v>
      </c>
      <c r="N340">
        <v>286</v>
      </c>
      <c r="O340">
        <v>339</v>
      </c>
      <c r="P340">
        <v>238</v>
      </c>
      <c r="Q340">
        <v>410</v>
      </c>
    </row>
    <row r="341" spans="1:17" ht="17.25" customHeight="1" x14ac:dyDescent="0.2">
      <c r="A341" t="s">
        <v>53</v>
      </c>
      <c r="B341" t="s">
        <v>47</v>
      </c>
      <c r="C341">
        <v>15</v>
      </c>
      <c r="D341" t="s">
        <v>379</v>
      </c>
      <c r="E341" t="s">
        <v>1021</v>
      </c>
      <c r="F341">
        <v>47</v>
      </c>
      <c r="G341" t="s">
        <v>4</v>
      </c>
      <c r="H341">
        <v>22895</v>
      </c>
      <c r="I341" t="s">
        <v>21</v>
      </c>
      <c r="J341">
        <f t="shared" si="5"/>
        <v>1321</v>
      </c>
      <c r="K341" s="1">
        <v>44164</v>
      </c>
      <c r="L341">
        <v>6622436</v>
      </c>
      <c r="M341" t="s">
        <v>378</v>
      </c>
      <c r="N341">
        <v>401</v>
      </c>
      <c r="O341">
        <v>289</v>
      </c>
      <c r="P341">
        <v>229</v>
      </c>
      <c r="Q341">
        <v>402</v>
      </c>
    </row>
    <row r="342" spans="1:17" ht="17.25" customHeight="1" x14ac:dyDescent="0.2">
      <c r="A342" t="s">
        <v>174</v>
      </c>
      <c r="B342" t="s">
        <v>140</v>
      </c>
      <c r="C342">
        <v>15</v>
      </c>
      <c r="D342" t="s">
        <v>377</v>
      </c>
      <c r="E342" t="s">
        <v>1022</v>
      </c>
      <c r="F342">
        <v>174</v>
      </c>
      <c r="G342" t="s">
        <v>4</v>
      </c>
      <c r="H342">
        <v>92989</v>
      </c>
      <c r="I342" t="s">
        <v>15</v>
      </c>
      <c r="J342">
        <f t="shared" si="5"/>
        <v>1272</v>
      </c>
      <c r="K342" s="1">
        <v>44165</v>
      </c>
      <c r="L342">
        <v>6654336</v>
      </c>
      <c r="M342" t="s">
        <v>376</v>
      </c>
      <c r="N342">
        <v>243</v>
      </c>
      <c r="O342">
        <v>235</v>
      </c>
      <c r="P342">
        <v>479</v>
      </c>
      <c r="Q342">
        <v>315</v>
      </c>
    </row>
    <row r="343" spans="1:17" ht="17.25" customHeight="1" x14ac:dyDescent="0.2">
      <c r="A343" t="s">
        <v>100</v>
      </c>
      <c r="B343" t="s">
        <v>121</v>
      </c>
      <c r="C343">
        <v>8</v>
      </c>
      <c r="D343" t="s">
        <v>375</v>
      </c>
      <c r="E343" t="s">
        <v>1023</v>
      </c>
      <c r="F343">
        <v>139</v>
      </c>
      <c r="G343" t="s">
        <v>56</v>
      </c>
      <c r="H343">
        <v>43004</v>
      </c>
      <c r="I343" t="s">
        <v>9</v>
      </c>
      <c r="J343">
        <f t="shared" si="5"/>
        <v>1427</v>
      </c>
      <c r="K343" s="1">
        <v>44166</v>
      </c>
      <c r="L343">
        <v>6759712</v>
      </c>
      <c r="M343" t="s">
        <v>374</v>
      </c>
      <c r="N343">
        <v>488</v>
      </c>
      <c r="O343">
        <v>305</v>
      </c>
      <c r="P343">
        <v>223</v>
      </c>
      <c r="Q343">
        <v>411</v>
      </c>
    </row>
    <row r="344" spans="1:17" ht="17.25" customHeight="1" x14ac:dyDescent="0.2">
      <c r="A344" t="s">
        <v>53</v>
      </c>
      <c r="B344" t="s">
        <v>179</v>
      </c>
      <c r="C344">
        <v>12</v>
      </c>
      <c r="D344" t="s">
        <v>373</v>
      </c>
      <c r="E344" t="s">
        <v>1032</v>
      </c>
      <c r="F344">
        <v>76</v>
      </c>
      <c r="G344" t="s">
        <v>16</v>
      </c>
      <c r="H344">
        <v>20024</v>
      </c>
      <c r="I344" t="s">
        <v>3</v>
      </c>
      <c r="J344">
        <f t="shared" si="5"/>
        <v>1190</v>
      </c>
      <c r="K344" s="1">
        <v>44167</v>
      </c>
      <c r="L344">
        <v>6799747</v>
      </c>
      <c r="M344" t="s">
        <v>372</v>
      </c>
      <c r="N344">
        <v>479</v>
      </c>
      <c r="O344">
        <v>211</v>
      </c>
      <c r="P344">
        <v>232</v>
      </c>
      <c r="Q344">
        <v>268</v>
      </c>
    </row>
    <row r="345" spans="1:17" ht="17.25" customHeight="1" x14ac:dyDescent="0.2">
      <c r="A345" t="s">
        <v>83</v>
      </c>
      <c r="B345" t="s">
        <v>104</v>
      </c>
      <c r="C345">
        <v>8</v>
      </c>
      <c r="D345" t="s">
        <v>371</v>
      </c>
      <c r="E345" t="s">
        <v>1021</v>
      </c>
      <c r="F345">
        <v>196</v>
      </c>
      <c r="G345" t="s">
        <v>45</v>
      </c>
      <c r="H345">
        <v>93950</v>
      </c>
      <c r="I345" t="s">
        <v>65</v>
      </c>
      <c r="J345">
        <f t="shared" si="5"/>
        <v>1342</v>
      </c>
      <c r="K345" s="1">
        <v>44168</v>
      </c>
      <c r="L345">
        <v>6796837</v>
      </c>
      <c r="M345" t="s">
        <v>370</v>
      </c>
      <c r="N345">
        <v>215</v>
      </c>
      <c r="O345">
        <v>430</v>
      </c>
      <c r="P345">
        <v>243</v>
      </c>
      <c r="Q345">
        <v>454</v>
      </c>
    </row>
    <row r="346" spans="1:17" ht="17.25" customHeight="1" x14ac:dyDescent="0.2">
      <c r="A346" t="s">
        <v>42</v>
      </c>
      <c r="B346" t="s">
        <v>58</v>
      </c>
      <c r="C346">
        <v>8</v>
      </c>
      <c r="D346" t="s">
        <v>369</v>
      </c>
      <c r="E346" t="s">
        <v>1025</v>
      </c>
      <c r="F346">
        <v>1</v>
      </c>
      <c r="G346" t="s">
        <v>10</v>
      </c>
      <c r="H346">
        <v>21351</v>
      </c>
      <c r="I346" t="s">
        <v>61</v>
      </c>
      <c r="J346">
        <f t="shared" si="5"/>
        <v>1319</v>
      </c>
      <c r="K346" s="1">
        <v>44169</v>
      </c>
      <c r="L346">
        <v>6727689</v>
      </c>
      <c r="M346" t="s">
        <v>368</v>
      </c>
      <c r="N346">
        <v>287</v>
      </c>
      <c r="O346">
        <v>428</v>
      </c>
      <c r="P346">
        <v>349</v>
      </c>
      <c r="Q346">
        <v>255</v>
      </c>
    </row>
    <row r="347" spans="1:17" ht="17.25" customHeight="1" x14ac:dyDescent="0.2">
      <c r="A347" t="s">
        <v>19</v>
      </c>
      <c r="B347" t="s">
        <v>210</v>
      </c>
      <c r="C347">
        <v>12</v>
      </c>
      <c r="D347" t="s">
        <v>367</v>
      </c>
      <c r="E347" t="s">
        <v>1026</v>
      </c>
      <c r="F347">
        <v>5</v>
      </c>
      <c r="G347" t="s">
        <v>117</v>
      </c>
      <c r="H347">
        <v>29803</v>
      </c>
      <c r="I347" t="s">
        <v>55</v>
      </c>
      <c r="J347">
        <f t="shared" si="5"/>
        <v>1221</v>
      </c>
      <c r="K347" s="1">
        <v>44170</v>
      </c>
      <c r="L347">
        <v>6714202</v>
      </c>
      <c r="M347" t="s">
        <v>366</v>
      </c>
      <c r="N347">
        <v>291</v>
      </c>
      <c r="O347">
        <v>481</v>
      </c>
      <c r="P347">
        <v>219</v>
      </c>
      <c r="Q347">
        <v>230</v>
      </c>
    </row>
    <row r="348" spans="1:17" ht="17.25" customHeight="1" x14ac:dyDescent="0.2">
      <c r="A348" t="s">
        <v>141</v>
      </c>
      <c r="B348" t="s">
        <v>94</v>
      </c>
      <c r="C348">
        <v>12</v>
      </c>
      <c r="D348" t="s">
        <v>365</v>
      </c>
      <c r="E348" t="s">
        <v>1027</v>
      </c>
      <c r="F348">
        <v>69</v>
      </c>
      <c r="G348" t="s">
        <v>40</v>
      </c>
      <c r="H348">
        <v>43713</v>
      </c>
      <c r="I348" t="s">
        <v>50</v>
      </c>
      <c r="J348">
        <f t="shared" si="5"/>
        <v>1460</v>
      </c>
      <c r="K348" s="1">
        <v>44171</v>
      </c>
      <c r="L348">
        <v>6765050</v>
      </c>
      <c r="M348" t="s">
        <v>364</v>
      </c>
      <c r="N348">
        <v>449</v>
      </c>
      <c r="O348">
        <v>246</v>
      </c>
      <c r="P348">
        <v>437</v>
      </c>
      <c r="Q348">
        <v>328</v>
      </c>
    </row>
    <row r="349" spans="1:17" ht="17.25" customHeight="1" x14ac:dyDescent="0.2">
      <c r="A349" t="s">
        <v>42</v>
      </c>
      <c r="B349" t="s">
        <v>36</v>
      </c>
      <c r="C349">
        <v>10</v>
      </c>
      <c r="D349" t="s">
        <v>363</v>
      </c>
      <c r="E349" t="s">
        <v>1022</v>
      </c>
      <c r="F349">
        <v>48</v>
      </c>
      <c r="G349" t="s">
        <v>22</v>
      </c>
      <c r="H349">
        <v>13337</v>
      </c>
      <c r="I349" t="s">
        <v>44</v>
      </c>
      <c r="J349">
        <f t="shared" si="5"/>
        <v>1077</v>
      </c>
      <c r="K349" s="1">
        <v>44172</v>
      </c>
      <c r="L349">
        <v>6647881</v>
      </c>
      <c r="M349" t="s">
        <v>362</v>
      </c>
      <c r="N349">
        <v>257</v>
      </c>
      <c r="O349">
        <v>257</v>
      </c>
      <c r="P349">
        <v>289</v>
      </c>
      <c r="Q349">
        <v>274</v>
      </c>
    </row>
    <row r="350" spans="1:17" ht="17.25" customHeight="1" x14ac:dyDescent="0.2">
      <c r="A350" t="s">
        <v>25</v>
      </c>
      <c r="B350" t="s">
        <v>150</v>
      </c>
      <c r="C350">
        <v>11</v>
      </c>
      <c r="D350" t="s">
        <v>361</v>
      </c>
      <c r="E350" t="s">
        <v>1028</v>
      </c>
      <c r="F350">
        <v>61</v>
      </c>
      <c r="G350" t="s">
        <v>28</v>
      </c>
      <c r="H350">
        <v>19412</v>
      </c>
      <c r="I350" t="s">
        <v>39</v>
      </c>
      <c r="J350">
        <f t="shared" si="5"/>
        <v>1720</v>
      </c>
      <c r="K350" s="1">
        <v>44173</v>
      </c>
      <c r="L350">
        <v>6657866</v>
      </c>
      <c r="M350" t="s">
        <v>360</v>
      </c>
      <c r="N350">
        <v>498</v>
      </c>
      <c r="O350">
        <v>432</v>
      </c>
      <c r="P350">
        <v>396</v>
      </c>
      <c r="Q350">
        <v>394</v>
      </c>
    </row>
    <row r="351" spans="1:17" ht="17.25" customHeight="1" x14ac:dyDescent="0.2">
      <c r="A351" t="s">
        <v>72</v>
      </c>
      <c r="B351" t="s">
        <v>12</v>
      </c>
      <c r="C351">
        <v>13</v>
      </c>
      <c r="D351" t="s">
        <v>359</v>
      </c>
      <c r="E351" t="s">
        <v>1029</v>
      </c>
      <c r="F351">
        <v>48</v>
      </c>
      <c r="G351" t="s">
        <v>16</v>
      </c>
      <c r="H351">
        <v>42336</v>
      </c>
      <c r="I351" t="s">
        <v>33</v>
      </c>
      <c r="J351">
        <f t="shared" si="5"/>
        <v>1673</v>
      </c>
      <c r="K351" s="1">
        <v>44174</v>
      </c>
      <c r="L351">
        <v>6622005</v>
      </c>
      <c r="M351" t="s">
        <v>358</v>
      </c>
      <c r="N351">
        <v>416</v>
      </c>
      <c r="O351">
        <v>285</v>
      </c>
      <c r="P351">
        <v>487</v>
      </c>
      <c r="Q351">
        <v>485</v>
      </c>
    </row>
    <row r="352" spans="1:17" ht="17.25" customHeight="1" x14ac:dyDescent="0.2">
      <c r="A352" t="s">
        <v>100</v>
      </c>
      <c r="B352" t="s">
        <v>52</v>
      </c>
      <c r="C352">
        <v>10</v>
      </c>
      <c r="D352" t="s">
        <v>357</v>
      </c>
      <c r="E352" t="s">
        <v>1025</v>
      </c>
      <c r="F352">
        <v>109</v>
      </c>
      <c r="G352" t="s">
        <v>22</v>
      </c>
      <c r="H352">
        <v>69660</v>
      </c>
      <c r="I352" t="s">
        <v>27</v>
      </c>
      <c r="J352">
        <f t="shared" si="5"/>
        <v>1577</v>
      </c>
      <c r="K352" s="1">
        <v>44175</v>
      </c>
      <c r="L352">
        <v>6643067</v>
      </c>
      <c r="M352" t="s">
        <v>356</v>
      </c>
      <c r="N352">
        <v>325</v>
      </c>
      <c r="O352">
        <v>417</v>
      </c>
      <c r="P352">
        <v>410</v>
      </c>
      <c r="Q352">
        <v>425</v>
      </c>
    </row>
    <row r="353" spans="1:17" ht="17.25" customHeight="1" x14ac:dyDescent="0.2">
      <c r="A353" t="s">
        <v>48</v>
      </c>
      <c r="B353" t="s">
        <v>240</v>
      </c>
      <c r="C353">
        <v>13</v>
      </c>
      <c r="D353" t="s">
        <v>355</v>
      </c>
      <c r="E353" t="s">
        <v>1023</v>
      </c>
      <c r="F353">
        <v>58</v>
      </c>
      <c r="G353" t="s">
        <v>34</v>
      </c>
      <c r="H353">
        <v>82509</v>
      </c>
      <c r="I353" t="s">
        <v>21</v>
      </c>
      <c r="J353">
        <f t="shared" si="5"/>
        <v>1316</v>
      </c>
      <c r="K353" s="1">
        <v>44176</v>
      </c>
      <c r="L353">
        <v>6728763</v>
      </c>
      <c r="M353" t="s">
        <v>354</v>
      </c>
      <c r="N353">
        <v>275</v>
      </c>
      <c r="O353">
        <v>411</v>
      </c>
      <c r="P353">
        <v>417</v>
      </c>
      <c r="Q353">
        <v>213</v>
      </c>
    </row>
    <row r="354" spans="1:17" ht="17.25" customHeight="1" x14ac:dyDescent="0.2">
      <c r="A354" t="s">
        <v>25</v>
      </c>
      <c r="B354" t="s">
        <v>47</v>
      </c>
      <c r="C354">
        <v>8</v>
      </c>
      <c r="D354" t="s">
        <v>185</v>
      </c>
      <c r="E354" t="s">
        <v>1029</v>
      </c>
      <c r="F354">
        <v>88</v>
      </c>
      <c r="G354" t="s">
        <v>28</v>
      </c>
      <c r="H354">
        <v>11633</v>
      </c>
      <c r="I354" t="s">
        <v>15</v>
      </c>
      <c r="J354">
        <f t="shared" si="5"/>
        <v>1208</v>
      </c>
      <c r="K354" s="1">
        <v>44177</v>
      </c>
      <c r="L354">
        <v>6638045</v>
      </c>
      <c r="M354" t="s">
        <v>353</v>
      </c>
      <c r="N354">
        <v>329</v>
      </c>
      <c r="O354">
        <v>270</v>
      </c>
      <c r="P354">
        <v>301</v>
      </c>
      <c r="Q354">
        <v>308</v>
      </c>
    </row>
    <row r="355" spans="1:17" ht="17.25" customHeight="1" x14ac:dyDescent="0.2">
      <c r="A355" t="s">
        <v>67</v>
      </c>
      <c r="B355" t="s">
        <v>150</v>
      </c>
      <c r="C355">
        <v>14</v>
      </c>
      <c r="D355" t="s">
        <v>352</v>
      </c>
      <c r="E355" t="s">
        <v>1031</v>
      </c>
      <c r="F355">
        <v>14</v>
      </c>
      <c r="G355" t="s">
        <v>40</v>
      </c>
      <c r="H355">
        <v>21537</v>
      </c>
      <c r="I355" t="s">
        <v>9</v>
      </c>
      <c r="J355">
        <f t="shared" si="5"/>
        <v>980</v>
      </c>
      <c r="K355" s="1">
        <v>44178</v>
      </c>
      <c r="L355">
        <v>6632766</v>
      </c>
      <c r="M355" t="s">
        <v>351</v>
      </c>
      <c r="N355">
        <v>307</v>
      </c>
      <c r="O355">
        <v>221</v>
      </c>
      <c r="P355">
        <v>204</v>
      </c>
      <c r="Q355">
        <v>248</v>
      </c>
    </row>
    <row r="356" spans="1:17" ht="17.25" customHeight="1" x14ac:dyDescent="0.2">
      <c r="A356" t="s">
        <v>174</v>
      </c>
      <c r="B356" t="s">
        <v>58</v>
      </c>
      <c r="C356">
        <v>9</v>
      </c>
      <c r="D356" t="s">
        <v>350</v>
      </c>
      <c r="E356" t="s">
        <v>1026</v>
      </c>
      <c r="F356">
        <v>91</v>
      </c>
      <c r="G356" t="s">
        <v>45</v>
      </c>
      <c r="H356">
        <v>91831</v>
      </c>
      <c r="I356" t="s">
        <v>3</v>
      </c>
      <c r="J356">
        <f t="shared" si="5"/>
        <v>1086</v>
      </c>
      <c r="K356" s="1">
        <v>44179</v>
      </c>
      <c r="L356">
        <v>6795252</v>
      </c>
      <c r="M356" t="s">
        <v>349</v>
      </c>
      <c r="N356">
        <v>285</v>
      </c>
      <c r="O356">
        <v>317</v>
      </c>
      <c r="P356">
        <v>251</v>
      </c>
      <c r="Q356">
        <v>233</v>
      </c>
    </row>
    <row r="357" spans="1:17" ht="17.25" customHeight="1" x14ac:dyDescent="0.2">
      <c r="A357" t="s">
        <v>77</v>
      </c>
      <c r="B357" t="s">
        <v>94</v>
      </c>
      <c r="C357">
        <v>12</v>
      </c>
      <c r="D357" t="s">
        <v>348</v>
      </c>
      <c r="E357" t="s">
        <v>1027</v>
      </c>
      <c r="F357">
        <v>81</v>
      </c>
      <c r="G357" t="s">
        <v>56</v>
      </c>
      <c r="H357">
        <v>28943</v>
      </c>
      <c r="I357" t="s">
        <v>65</v>
      </c>
      <c r="J357">
        <f t="shared" si="5"/>
        <v>1398</v>
      </c>
      <c r="K357" s="1">
        <v>44180</v>
      </c>
      <c r="L357">
        <v>6503502</v>
      </c>
      <c r="M357" t="s">
        <v>347</v>
      </c>
      <c r="N357">
        <v>475</v>
      </c>
      <c r="O357">
        <v>205</v>
      </c>
      <c r="P357">
        <v>500</v>
      </c>
      <c r="Q357">
        <v>218</v>
      </c>
    </row>
    <row r="358" spans="1:17" ht="17.25" customHeight="1" x14ac:dyDescent="0.2">
      <c r="A358" t="s">
        <v>97</v>
      </c>
      <c r="B358" t="s">
        <v>71</v>
      </c>
      <c r="C358">
        <v>12</v>
      </c>
      <c r="D358" t="s">
        <v>346</v>
      </c>
      <c r="E358" t="s">
        <v>1031</v>
      </c>
      <c r="F358">
        <v>15</v>
      </c>
      <c r="G358" t="s">
        <v>10</v>
      </c>
      <c r="H358">
        <v>59409</v>
      </c>
      <c r="I358" t="s">
        <v>61</v>
      </c>
      <c r="J358">
        <f t="shared" si="5"/>
        <v>1214</v>
      </c>
      <c r="K358" s="1">
        <v>44181</v>
      </c>
      <c r="L358">
        <v>6667942</v>
      </c>
      <c r="M358" t="s">
        <v>345</v>
      </c>
      <c r="N358">
        <v>333</v>
      </c>
      <c r="O358">
        <v>347</v>
      </c>
      <c r="P358">
        <v>261</v>
      </c>
      <c r="Q358">
        <v>273</v>
      </c>
    </row>
    <row r="359" spans="1:17" ht="17.25" customHeight="1" x14ac:dyDescent="0.2">
      <c r="A359" t="s">
        <v>31</v>
      </c>
      <c r="B359" t="s">
        <v>94</v>
      </c>
      <c r="C359">
        <v>12</v>
      </c>
      <c r="D359" t="s">
        <v>344</v>
      </c>
      <c r="E359" t="s">
        <v>1032</v>
      </c>
      <c r="F359">
        <v>120</v>
      </c>
      <c r="G359" t="s">
        <v>117</v>
      </c>
      <c r="H359">
        <v>47586</v>
      </c>
      <c r="I359" t="s">
        <v>55</v>
      </c>
      <c r="J359">
        <f t="shared" si="5"/>
        <v>1257</v>
      </c>
      <c r="K359" s="1">
        <v>44182</v>
      </c>
      <c r="L359">
        <v>6720797</v>
      </c>
      <c r="M359" t="s">
        <v>343</v>
      </c>
      <c r="N359">
        <v>227</v>
      </c>
      <c r="O359">
        <v>307</v>
      </c>
      <c r="P359">
        <v>292</v>
      </c>
      <c r="Q359">
        <v>431</v>
      </c>
    </row>
    <row r="360" spans="1:17" ht="17.25" customHeight="1" x14ac:dyDescent="0.2">
      <c r="A360" t="s">
        <v>48</v>
      </c>
      <c r="B360" t="s">
        <v>30</v>
      </c>
      <c r="C360">
        <v>9</v>
      </c>
      <c r="D360" t="s">
        <v>342</v>
      </c>
      <c r="E360" t="s">
        <v>1030</v>
      </c>
      <c r="F360">
        <v>145</v>
      </c>
      <c r="G360" t="s">
        <v>28</v>
      </c>
      <c r="H360">
        <v>90967</v>
      </c>
      <c r="I360" t="s">
        <v>50</v>
      </c>
      <c r="J360">
        <f t="shared" si="5"/>
        <v>1202</v>
      </c>
      <c r="K360" s="1">
        <v>44183</v>
      </c>
      <c r="L360">
        <v>6715910</v>
      </c>
      <c r="M360" t="s">
        <v>341</v>
      </c>
      <c r="N360">
        <v>333</v>
      </c>
      <c r="O360">
        <v>256</v>
      </c>
      <c r="P360">
        <v>215</v>
      </c>
      <c r="Q360">
        <v>398</v>
      </c>
    </row>
    <row r="361" spans="1:17" ht="17.25" customHeight="1" x14ac:dyDescent="0.2">
      <c r="A361" t="s">
        <v>25</v>
      </c>
      <c r="B361" t="s">
        <v>179</v>
      </c>
      <c r="C361">
        <v>10</v>
      </c>
      <c r="D361" t="s">
        <v>169</v>
      </c>
      <c r="E361" t="s">
        <v>1028</v>
      </c>
      <c r="F361">
        <v>12</v>
      </c>
      <c r="G361" t="s">
        <v>34</v>
      </c>
      <c r="H361">
        <v>65561</v>
      </c>
      <c r="I361" t="s">
        <v>44</v>
      </c>
      <c r="J361">
        <f t="shared" si="5"/>
        <v>1307</v>
      </c>
      <c r="K361" s="1">
        <v>44184</v>
      </c>
      <c r="L361">
        <v>6559328</v>
      </c>
      <c r="M361" t="s">
        <v>340</v>
      </c>
      <c r="N361">
        <v>500</v>
      </c>
      <c r="O361">
        <v>253</v>
      </c>
      <c r="P361">
        <v>250</v>
      </c>
      <c r="Q361">
        <v>304</v>
      </c>
    </row>
    <row r="362" spans="1:17" ht="17.25" customHeight="1" x14ac:dyDescent="0.2">
      <c r="A362" t="s">
        <v>86</v>
      </c>
      <c r="B362" t="s">
        <v>140</v>
      </c>
      <c r="C362">
        <v>12</v>
      </c>
      <c r="D362" t="s">
        <v>339</v>
      </c>
      <c r="E362" t="s">
        <v>1021</v>
      </c>
      <c r="F362">
        <v>102</v>
      </c>
      <c r="G362" t="s">
        <v>4</v>
      </c>
      <c r="H362">
        <v>94091</v>
      </c>
      <c r="I362" t="s">
        <v>39</v>
      </c>
      <c r="J362">
        <f t="shared" si="5"/>
        <v>1325</v>
      </c>
      <c r="K362" s="1">
        <v>44185</v>
      </c>
      <c r="L362">
        <v>6686647</v>
      </c>
      <c r="M362" t="s">
        <v>338</v>
      </c>
      <c r="N362">
        <v>248</v>
      </c>
      <c r="O362">
        <v>480</v>
      </c>
      <c r="P362">
        <v>335</v>
      </c>
      <c r="Q362">
        <v>262</v>
      </c>
    </row>
    <row r="363" spans="1:17" ht="17.25" customHeight="1" x14ac:dyDescent="0.2">
      <c r="A363" t="s">
        <v>77</v>
      </c>
      <c r="B363" t="s">
        <v>150</v>
      </c>
      <c r="C363">
        <v>9</v>
      </c>
      <c r="D363" t="s">
        <v>337</v>
      </c>
      <c r="E363" t="s">
        <v>1022</v>
      </c>
      <c r="F363">
        <v>41</v>
      </c>
      <c r="G363" t="s">
        <v>4</v>
      </c>
      <c r="H363">
        <v>28982</v>
      </c>
      <c r="I363" t="s">
        <v>33</v>
      </c>
      <c r="J363">
        <f t="shared" si="5"/>
        <v>1691</v>
      </c>
      <c r="K363" s="1">
        <v>44186</v>
      </c>
      <c r="L363">
        <v>6740410</v>
      </c>
      <c r="M363" t="s">
        <v>336</v>
      </c>
      <c r="N363">
        <v>359</v>
      </c>
      <c r="O363">
        <v>497</v>
      </c>
      <c r="P363">
        <v>373</v>
      </c>
      <c r="Q363">
        <v>462</v>
      </c>
    </row>
    <row r="364" spans="1:17" ht="17.25" customHeight="1" x14ac:dyDescent="0.2">
      <c r="A364" t="s">
        <v>77</v>
      </c>
      <c r="B364" t="s">
        <v>199</v>
      </c>
      <c r="C364">
        <v>15</v>
      </c>
      <c r="D364" t="s">
        <v>335</v>
      </c>
      <c r="E364" t="s">
        <v>1023</v>
      </c>
      <c r="F364">
        <v>124</v>
      </c>
      <c r="G364" t="s">
        <v>56</v>
      </c>
      <c r="H364">
        <v>95845</v>
      </c>
      <c r="I364" t="s">
        <v>27</v>
      </c>
      <c r="J364">
        <f t="shared" si="5"/>
        <v>1288</v>
      </c>
      <c r="K364" s="1">
        <v>44187</v>
      </c>
      <c r="L364">
        <v>6563251</v>
      </c>
      <c r="M364" t="s">
        <v>334</v>
      </c>
      <c r="N364">
        <v>294</v>
      </c>
      <c r="O364">
        <v>408</v>
      </c>
      <c r="P364">
        <v>305</v>
      </c>
      <c r="Q364">
        <v>281</v>
      </c>
    </row>
    <row r="365" spans="1:17" ht="17.25" customHeight="1" x14ac:dyDescent="0.2">
      <c r="A365" t="s">
        <v>72</v>
      </c>
      <c r="B365" t="s">
        <v>30</v>
      </c>
      <c r="C365">
        <v>9</v>
      </c>
      <c r="D365" t="s">
        <v>333</v>
      </c>
      <c r="E365" t="s">
        <v>1032</v>
      </c>
      <c r="F365">
        <v>146</v>
      </c>
      <c r="G365" t="s">
        <v>16</v>
      </c>
      <c r="H365">
        <v>99007</v>
      </c>
      <c r="I365" t="s">
        <v>21</v>
      </c>
      <c r="J365">
        <f t="shared" si="5"/>
        <v>1327</v>
      </c>
      <c r="K365" s="1">
        <v>44188</v>
      </c>
      <c r="L365">
        <v>6769143</v>
      </c>
      <c r="M365" t="s">
        <v>332</v>
      </c>
      <c r="N365">
        <v>281</v>
      </c>
      <c r="O365">
        <v>240</v>
      </c>
      <c r="P365">
        <v>346</v>
      </c>
      <c r="Q365">
        <v>460</v>
      </c>
    </row>
    <row r="366" spans="1:17" ht="17.25" customHeight="1" x14ac:dyDescent="0.2">
      <c r="A366" t="s">
        <v>19</v>
      </c>
      <c r="B366" t="s">
        <v>199</v>
      </c>
      <c r="C366">
        <v>12</v>
      </c>
      <c r="D366" t="s">
        <v>207</v>
      </c>
      <c r="E366" t="s">
        <v>1021</v>
      </c>
      <c r="F366">
        <v>159</v>
      </c>
      <c r="G366" t="s">
        <v>45</v>
      </c>
      <c r="H366">
        <v>35223</v>
      </c>
      <c r="I366" t="s">
        <v>15</v>
      </c>
      <c r="J366">
        <f t="shared" si="5"/>
        <v>1475</v>
      </c>
      <c r="K366" s="1">
        <v>44189</v>
      </c>
      <c r="L366">
        <v>6570812</v>
      </c>
      <c r="M366" t="s">
        <v>331</v>
      </c>
      <c r="N366">
        <v>476</v>
      </c>
      <c r="O366">
        <v>361</v>
      </c>
      <c r="P366">
        <v>377</v>
      </c>
      <c r="Q366">
        <v>261</v>
      </c>
    </row>
    <row r="367" spans="1:17" ht="17.25" customHeight="1" x14ac:dyDescent="0.2">
      <c r="A367" t="s">
        <v>100</v>
      </c>
      <c r="B367" t="s">
        <v>58</v>
      </c>
      <c r="C367">
        <v>14</v>
      </c>
      <c r="D367" t="s">
        <v>330</v>
      </c>
      <c r="E367" t="s">
        <v>1026</v>
      </c>
      <c r="F367">
        <v>190</v>
      </c>
      <c r="G367" t="s">
        <v>117</v>
      </c>
      <c r="H367">
        <v>37360</v>
      </c>
      <c r="I367" t="s">
        <v>9</v>
      </c>
      <c r="J367">
        <f t="shared" si="5"/>
        <v>1349</v>
      </c>
      <c r="K367" s="1">
        <v>44190</v>
      </c>
      <c r="L367">
        <v>6576113</v>
      </c>
      <c r="M367" t="s">
        <v>329</v>
      </c>
      <c r="N367">
        <v>287</v>
      </c>
      <c r="O367">
        <v>265</v>
      </c>
      <c r="P367">
        <v>316</v>
      </c>
      <c r="Q367">
        <v>481</v>
      </c>
    </row>
    <row r="368" spans="1:17" ht="17.25" customHeight="1" x14ac:dyDescent="0.2">
      <c r="A368" t="s">
        <v>151</v>
      </c>
      <c r="B368" t="s">
        <v>199</v>
      </c>
      <c r="C368">
        <v>14</v>
      </c>
      <c r="D368" t="s">
        <v>328</v>
      </c>
      <c r="E368" t="s">
        <v>1027</v>
      </c>
      <c r="F368">
        <v>61</v>
      </c>
      <c r="G368" t="s">
        <v>40</v>
      </c>
      <c r="H368">
        <v>60831</v>
      </c>
      <c r="I368" t="s">
        <v>3</v>
      </c>
      <c r="J368">
        <f t="shared" si="5"/>
        <v>1220</v>
      </c>
      <c r="K368" s="1">
        <v>44191</v>
      </c>
      <c r="L368">
        <v>6614065</v>
      </c>
      <c r="M368" t="s">
        <v>327</v>
      </c>
      <c r="N368">
        <v>224</v>
      </c>
      <c r="O368">
        <v>299</v>
      </c>
      <c r="P368">
        <v>245</v>
      </c>
      <c r="Q368">
        <v>452</v>
      </c>
    </row>
    <row r="369" spans="1:17" ht="17.25" customHeight="1" x14ac:dyDescent="0.2">
      <c r="A369" t="s">
        <v>174</v>
      </c>
      <c r="B369" t="s">
        <v>94</v>
      </c>
      <c r="C369">
        <v>12</v>
      </c>
      <c r="D369" t="s">
        <v>326</v>
      </c>
      <c r="E369" t="s">
        <v>1022</v>
      </c>
      <c r="F369">
        <v>86</v>
      </c>
      <c r="G369" t="s">
        <v>22</v>
      </c>
      <c r="H369">
        <v>76856</v>
      </c>
      <c r="I369" t="s">
        <v>65</v>
      </c>
      <c r="J369">
        <f t="shared" si="5"/>
        <v>1629</v>
      </c>
      <c r="K369" s="1">
        <v>44192</v>
      </c>
      <c r="L369">
        <v>6513842</v>
      </c>
      <c r="M369" t="s">
        <v>325</v>
      </c>
      <c r="N369">
        <v>295</v>
      </c>
      <c r="O369">
        <v>401</v>
      </c>
      <c r="P369">
        <v>469</v>
      </c>
      <c r="Q369">
        <v>464</v>
      </c>
    </row>
    <row r="370" spans="1:17" ht="17.25" customHeight="1" x14ac:dyDescent="0.2">
      <c r="A370" t="s">
        <v>31</v>
      </c>
      <c r="B370" t="s">
        <v>47</v>
      </c>
      <c r="C370">
        <v>15</v>
      </c>
      <c r="D370" t="s">
        <v>324</v>
      </c>
      <c r="E370" t="s">
        <v>1028</v>
      </c>
      <c r="F370">
        <v>138</v>
      </c>
      <c r="G370" t="s">
        <v>56</v>
      </c>
      <c r="H370">
        <v>84776</v>
      </c>
      <c r="I370" t="s">
        <v>61</v>
      </c>
      <c r="J370">
        <f t="shared" si="5"/>
        <v>1488</v>
      </c>
      <c r="K370" s="1">
        <v>44193</v>
      </c>
      <c r="L370">
        <v>6518558</v>
      </c>
      <c r="M370" t="s">
        <v>323</v>
      </c>
      <c r="N370">
        <v>224</v>
      </c>
      <c r="O370">
        <v>416</v>
      </c>
      <c r="P370">
        <v>497</v>
      </c>
      <c r="Q370">
        <v>351</v>
      </c>
    </row>
    <row r="371" spans="1:17" ht="17.25" customHeight="1" x14ac:dyDescent="0.2">
      <c r="A371" t="s">
        <v>7</v>
      </c>
      <c r="B371" t="s">
        <v>121</v>
      </c>
      <c r="C371">
        <v>8</v>
      </c>
      <c r="D371" t="s">
        <v>322</v>
      </c>
      <c r="E371" t="s">
        <v>1029</v>
      </c>
      <c r="F371">
        <v>128</v>
      </c>
      <c r="G371" t="s">
        <v>16</v>
      </c>
      <c r="H371">
        <v>23475</v>
      </c>
      <c r="I371" t="s">
        <v>55</v>
      </c>
      <c r="J371">
        <f t="shared" si="5"/>
        <v>1487</v>
      </c>
      <c r="K371" s="1">
        <v>44194</v>
      </c>
      <c r="L371">
        <v>6703632</v>
      </c>
      <c r="M371" t="s">
        <v>321</v>
      </c>
      <c r="N371">
        <v>362</v>
      </c>
      <c r="O371">
        <v>380</v>
      </c>
      <c r="P371">
        <v>410</v>
      </c>
      <c r="Q371">
        <v>335</v>
      </c>
    </row>
    <row r="372" spans="1:17" ht="17.25" customHeight="1" x14ac:dyDescent="0.2">
      <c r="A372" t="s">
        <v>151</v>
      </c>
      <c r="B372" t="s">
        <v>121</v>
      </c>
      <c r="C372">
        <v>9</v>
      </c>
      <c r="D372" t="s">
        <v>320</v>
      </c>
      <c r="E372" t="s">
        <v>1025</v>
      </c>
      <c r="F372">
        <v>76</v>
      </c>
      <c r="G372" t="s">
        <v>22</v>
      </c>
      <c r="H372">
        <v>68094</v>
      </c>
      <c r="I372" t="s">
        <v>50</v>
      </c>
      <c r="J372">
        <f t="shared" si="5"/>
        <v>1452</v>
      </c>
      <c r="K372" s="1">
        <v>44195</v>
      </c>
      <c r="L372">
        <v>6777460</v>
      </c>
      <c r="M372" t="s">
        <v>319</v>
      </c>
      <c r="N372">
        <v>466</v>
      </c>
      <c r="O372">
        <v>422</v>
      </c>
      <c r="P372">
        <v>324</v>
      </c>
      <c r="Q372">
        <v>240</v>
      </c>
    </row>
    <row r="373" spans="1:17" ht="17.25" customHeight="1" x14ac:dyDescent="0.2">
      <c r="A373" t="s">
        <v>7</v>
      </c>
      <c r="B373" t="s">
        <v>18</v>
      </c>
      <c r="C373">
        <v>14</v>
      </c>
      <c r="D373" t="s">
        <v>318</v>
      </c>
      <c r="E373" t="s">
        <v>1023</v>
      </c>
      <c r="F373">
        <v>132</v>
      </c>
      <c r="G373" t="s">
        <v>40</v>
      </c>
      <c r="H373">
        <v>48909</v>
      </c>
      <c r="I373" t="s">
        <v>44</v>
      </c>
      <c r="J373">
        <f t="shared" si="5"/>
        <v>1511</v>
      </c>
      <c r="K373" s="1">
        <v>44196</v>
      </c>
      <c r="L373">
        <v>6750248</v>
      </c>
      <c r="M373" t="s">
        <v>317</v>
      </c>
      <c r="N373">
        <v>412</v>
      </c>
      <c r="O373">
        <v>459</v>
      </c>
      <c r="P373">
        <v>212</v>
      </c>
      <c r="Q373">
        <v>428</v>
      </c>
    </row>
    <row r="374" spans="1:17" ht="17.25" customHeight="1" x14ac:dyDescent="0.2">
      <c r="A374" t="s">
        <v>19</v>
      </c>
      <c r="B374" t="s">
        <v>76</v>
      </c>
      <c r="C374">
        <v>12</v>
      </c>
      <c r="D374" t="s">
        <v>316</v>
      </c>
      <c r="E374" t="s">
        <v>1030</v>
      </c>
      <c r="F374">
        <v>111</v>
      </c>
      <c r="G374" t="s">
        <v>34</v>
      </c>
      <c r="H374">
        <v>79023</v>
      </c>
      <c r="I374" t="s">
        <v>39</v>
      </c>
      <c r="J374">
        <f t="shared" si="5"/>
        <v>1281</v>
      </c>
      <c r="K374" s="1">
        <v>44197</v>
      </c>
      <c r="L374">
        <v>6638626</v>
      </c>
      <c r="M374" t="s">
        <v>315</v>
      </c>
      <c r="N374">
        <v>414</v>
      </c>
      <c r="O374">
        <v>252</v>
      </c>
      <c r="P374">
        <v>283</v>
      </c>
      <c r="Q374">
        <v>332</v>
      </c>
    </row>
    <row r="375" spans="1:17" ht="17.25" customHeight="1" x14ac:dyDescent="0.2">
      <c r="A375" t="s">
        <v>77</v>
      </c>
      <c r="B375" t="s">
        <v>18</v>
      </c>
      <c r="C375">
        <v>15</v>
      </c>
      <c r="D375" t="s">
        <v>314</v>
      </c>
      <c r="E375" t="s">
        <v>1029</v>
      </c>
      <c r="F375">
        <v>181</v>
      </c>
      <c r="G375" t="s">
        <v>28</v>
      </c>
      <c r="H375">
        <v>13317</v>
      </c>
      <c r="I375" t="s">
        <v>33</v>
      </c>
      <c r="J375">
        <f t="shared" si="5"/>
        <v>1835</v>
      </c>
      <c r="K375" s="1">
        <v>44198</v>
      </c>
      <c r="L375">
        <v>6575196</v>
      </c>
      <c r="M375" t="s">
        <v>313</v>
      </c>
      <c r="N375">
        <v>494</v>
      </c>
      <c r="O375">
        <v>411</v>
      </c>
      <c r="P375">
        <v>448</v>
      </c>
      <c r="Q375">
        <v>482</v>
      </c>
    </row>
    <row r="376" spans="1:17" ht="17.25" customHeight="1" x14ac:dyDescent="0.2">
      <c r="A376" t="s">
        <v>102</v>
      </c>
      <c r="B376" t="s">
        <v>30</v>
      </c>
      <c r="C376">
        <v>9</v>
      </c>
      <c r="D376" t="s">
        <v>312</v>
      </c>
      <c r="E376" t="s">
        <v>1031</v>
      </c>
      <c r="F376">
        <v>48</v>
      </c>
      <c r="G376" t="s">
        <v>22</v>
      </c>
      <c r="H376">
        <v>70059</v>
      </c>
      <c r="I376" t="s">
        <v>27</v>
      </c>
      <c r="J376">
        <f t="shared" si="5"/>
        <v>1117</v>
      </c>
      <c r="K376" s="1">
        <v>44199</v>
      </c>
      <c r="L376">
        <v>6533137</v>
      </c>
      <c r="M376" t="s">
        <v>311</v>
      </c>
      <c r="N376">
        <v>236</v>
      </c>
      <c r="O376">
        <v>225</v>
      </c>
      <c r="P376">
        <v>360</v>
      </c>
      <c r="Q376">
        <v>296</v>
      </c>
    </row>
    <row r="377" spans="1:17" ht="17.25" customHeight="1" x14ac:dyDescent="0.2">
      <c r="A377" t="s">
        <v>221</v>
      </c>
      <c r="B377" t="s">
        <v>76</v>
      </c>
      <c r="C377">
        <v>11</v>
      </c>
      <c r="D377" t="s">
        <v>310</v>
      </c>
      <c r="E377" t="s">
        <v>1026</v>
      </c>
      <c r="F377">
        <v>107</v>
      </c>
      <c r="G377" t="s">
        <v>45</v>
      </c>
      <c r="H377">
        <v>79491</v>
      </c>
      <c r="I377" t="s">
        <v>21</v>
      </c>
      <c r="J377">
        <f t="shared" si="5"/>
        <v>1516</v>
      </c>
      <c r="K377" s="1">
        <v>44200</v>
      </c>
      <c r="L377">
        <v>6755741</v>
      </c>
      <c r="M377" t="s">
        <v>309</v>
      </c>
      <c r="N377">
        <v>339</v>
      </c>
      <c r="O377">
        <v>482</v>
      </c>
      <c r="P377">
        <v>295</v>
      </c>
      <c r="Q377">
        <v>400</v>
      </c>
    </row>
    <row r="378" spans="1:17" ht="17.25" customHeight="1" x14ac:dyDescent="0.2">
      <c r="A378" t="s">
        <v>174</v>
      </c>
      <c r="B378" t="s">
        <v>85</v>
      </c>
      <c r="C378">
        <v>12</v>
      </c>
      <c r="D378" t="s">
        <v>308</v>
      </c>
      <c r="E378" t="s">
        <v>1027</v>
      </c>
      <c r="F378">
        <v>105</v>
      </c>
      <c r="G378" t="s">
        <v>10</v>
      </c>
      <c r="H378">
        <v>45190</v>
      </c>
      <c r="I378" t="s">
        <v>15</v>
      </c>
      <c r="J378">
        <f t="shared" si="5"/>
        <v>1230</v>
      </c>
      <c r="K378" s="1">
        <v>44201</v>
      </c>
      <c r="L378">
        <v>6670706</v>
      </c>
      <c r="M378" t="s">
        <v>307</v>
      </c>
      <c r="N378">
        <v>215</v>
      </c>
      <c r="O378">
        <v>265</v>
      </c>
      <c r="P378">
        <v>273</v>
      </c>
      <c r="Q378">
        <v>477</v>
      </c>
    </row>
    <row r="379" spans="1:17" ht="17.25" customHeight="1" x14ac:dyDescent="0.2">
      <c r="A379" t="s">
        <v>72</v>
      </c>
      <c r="B379" t="s">
        <v>121</v>
      </c>
      <c r="C379">
        <v>10</v>
      </c>
      <c r="D379" t="s">
        <v>306</v>
      </c>
      <c r="E379" t="s">
        <v>1031</v>
      </c>
      <c r="F379">
        <v>137</v>
      </c>
      <c r="G379" t="s">
        <v>10</v>
      </c>
      <c r="H379">
        <v>51229</v>
      </c>
      <c r="I379" t="s">
        <v>9</v>
      </c>
      <c r="J379">
        <f t="shared" si="5"/>
        <v>1533</v>
      </c>
      <c r="K379" s="1">
        <v>44202</v>
      </c>
      <c r="L379">
        <v>6673137</v>
      </c>
      <c r="M379" t="s">
        <v>305</v>
      </c>
      <c r="N379">
        <v>482</v>
      </c>
      <c r="O379">
        <v>254</v>
      </c>
      <c r="P379">
        <v>434</v>
      </c>
      <c r="Q379">
        <v>363</v>
      </c>
    </row>
    <row r="380" spans="1:17" ht="17.25" customHeight="1" x14ac:dyDescent="0.2">
      <c r="A380" t="s">
        <v>188</v>
      </c>
      <c r="B380" t="s">
        <v>52</v>
      </c>
      <c r="C380">
        <v>13</v>
      </c>
      <c r="D380" t="s">
        <v>304</v>
      </c>
      <c r="E380" t="s">
        <v>1032</v>
      </c>
      <c r="F380">
        <v>125</v>
      </c>
      <c r="G380" t="s">
        <v>117</v>
      </c>
      <c r="H380">
        <v>88239</v>
      </c>
      <c r="I380" t="s">
        <v>3</v>
      </c>
      <c r="J380">
        <f t="shared" si="5"/>
        <v>1506</v>
      </c>
      <c r="K380" s="1">
        <v>44203</v>
      </c>
      <c r="L380">
        <v>6536241</v>
      </c>
      <c r="M380" t="s">
        <v>303</v>
      </c>
      <c r="N380">
        <v>479</v>
      </c>
      <c r="O380">
        <v>306</v>
      </c>
      <c r="P380">
        <v>226</v>
      </c>
      <c r="Q380">
        <v>495</v>
      </c>
    </row>
    <row r="381" spans="1:17" ht="17.25" customHeight="1" x14ac:dyDescent="0.2">
      <c r="A381" t="s">
        <v>97</v>
      </c>
      <c r="B381" t="s">
        <v>210</v>
      </c>
      <c r="C381">
        <v>9</v>
      </c>
      <c r="D381" t="s">
        <v>302</v>
      </c>
      <c r="E381" t="s">
        <v>1030</v>
      </c>
      <c r="F381">
        <v>162</v>
      </c>
      <c r="G381" t="s">
        <v>28</v>
      </c>
      <c r="H381">
        <v>39765</v>
      </c>
      <c r="I381" t="s">
        <v>65</v>
      </c>
      <c r="J381">
        <f t="shared" si="5"/>
        <v>1342</v>
      </c>
      <c r="K381" s="1">
        <v>44204</v>
      </c>
      <c r="L381">
        <v>6524884</v>
      </c>
      <c r="M381" t="s">
        <v>301</v>
      </c>
      <c r="N381">
        <v>360</v>
      </c>
      <c r="O381">
        <v>260</v>
      </c>
      <c r="P381">
        <v>464</v>
      </c>
      <c r="Q381">
        <v>258</v>
      </c>
    </row>
    <row r="382" spans="1:17" ht="17.25" customHeight="1" x14ac:dyDescent="0.2">
      <c r="A382" t="s">
        <v>31</v>
      </c>
      <c r="B382" t="s">
        <v>71</v>
      </c>
      <c r="C382">
        <v>12</v>
      </c>
      <c r="D382" t="s">
        <v>300</v>
      </c>
      <c r="E382" t="s">
        <v>1028</v>
      </c>
      <c r="F382">
        <v>63</v>
      </c>
      <c r="G382" t="s">
        <v>34</v>
      </c>
      <c r="H382">
        <v>90737</v>
      </c>
      <c r="I382" t="s">
        <v>61</v>
      </c>
      <c r="J382">
        <f t="shared" si="5"/>
        <v>1425</v>
      </c>
      <c r="K382" s="1">
        <v>44205</v>
      </c>
      <c r="L382">
        <v>6584290</v>
      </c>
      <c r="M382" t="s">
        <v>299</v>
      </c>
      <c r="N382">
        <v>393</v>
      </c>
      <c r="O382">
        <v>475</v>
      </c>
      <c r="P382">
        <v>209</v>
      </c>
      <c r="Q382">
        <v>348</v>
      </c>
    </row>
    <row r="383" spans="1:17" ht="17.25" customHeight="1" x14ac:dyDescent="0.2">
      <c r="A383" t="s">
        <v>25</v>
      </c>
      <c r="B383" t="s">
        <v>85</v>
      </c>
      <c r="C383">
        <v>13</v>
      </c>
      <c r="D383" t="s">
        <v>298</v>
      </c>
      <c r="E383" t="s">
        <v>1021</v>
      </c>
      <c r="F383">
        <v>25</v>
      </c>
      <c r="G383" t="s">
        <v>4</v>
      </c>
      <c r="H383">
        <v>56200</v>
      </c>
      <c r="I383" t="s">
        <v>55</v>
      </c>
      <c r="J383">
        <f t="shared" si="5"/>
        <v>1391</v>
      </c>
      <c r="K383" s="1">
        <v>44206</v>
      </c>
      <c r="L383">
        <v>6774373</v>
      </c>
      <c r="M383" t="s">
        <v>297</v>
      </c>
      <c r="N383">
        <v>427</v>
      </c>
      <c r="O383">
        <v>208</v>
      </c>
      <c r="P383">
        <v>261</v>
      </c>
      <c r="Q383">
        <v>495</v>
      </c>
    </row>
    <row r="384" spans="1:17" ht="17.25" customHeight="1" x14ac:dyDescent="0.2">
      <c r="A384" t="s">
        <v>141</v>
      </c>
      <c r="B384" t="s">
        <v>6</v>
      </c>
      <c r="C384">
        <v>14</v>
      </c>
      <c r="D384" t="s">
        <v>296</v>
      </c>
      <c r="E384" t="s">
        <v>1023</v>
      </c>
      <c r="F384">
        <v>183</v>
      </c>
      <c r="G384" t="s">
        <v>56</v>
      </c>
      <c r="H384">
        <v>67317</v>
      </c>
      <c r="I384" t="s">
        <v>50</v>
      </c>
      <c r="J384">
        <f t="shared" si="5"/>
        <v>1358</v>
      </c>
      <c r="K384" s="1">
        <v>44207</v>
      </c>
      <c r="L384">
        <v>6759834</v>
      </c>
      <c r="M384" t="s">
        <v>295</v>
      </c>
      <c r="N384">
        <v>200</v>
      </c>
      <c r="O384">
        <v>269</v>
      </c>
      <c r="P384">
        <v>429</v>
      </c>
      <c r="Q384">
        <v>460</v>
      </c>
    </row>
    <row r="385" spans="1:17" ht="17.25" customHeight="1" x14ac:dyDescent="0.2">
      <c r="A385" t="s">
        <v>37</v>
      </c>
      <c r="B385" t="s">
        <v>63</v>
      </c>
      <c r="C385">
        <v>15</v>
      </c>
      <c r="D385" t="s">
        <v>294</v>
      </c>
      <c r="E385" t="s">
        <v>1032</v>
      </c>
      <c r="F385">
        <v>92</v>
      </c>
      <c r="G385" t="s">
        <v>45</v>
      </c>
      <c r="H385">
        <v>53319</v>
      </c>
      <c r="I385" t="s">
        <v>44</v>
      </c>
      <c r="J385">
        <f t="shared" si="5"/>
        <v>1426</v>
      </c>
      <c r="K385" s="1">
        <v>44208</v>
      </c>
      <c r="L385">
        <v>6576185</v>
      </c>
      <c r="M385" t="s">
        <v>293</v>
      </c>
      <c r="N385">
        <v>484</v>
      </c>
      <c r="O385">
        <v>339</v>
      </c>
      <c r="P385">
        <v>216</v>
      </c>
      <c r="Q385">
        <v>387</v>
      </c>
    </row>
    <row r="386" spans="1:17" ht="17.25" customHeight="1" x14ac:dyDescent="0.2">
      <c r="A386" t="s">
        <v>53</v>
      </c>
      <c r="B386" t="s">
        <v>104</v>
      </c>
      <c r="C386">
        <v>15</v>
      </c>
      <c r="D386" t="s">
        <v>292</v>
      </c>
      <c r="E386" t="s">
        <v>1025</v>
      </c>
      <c r="F386">
        <v>187</v>
      </c>
      <c r="G386" t="s">
        <v>10</v>
      </c>
      <c r="H386">
        <v>27001</v>
      </c>
      <c r="I386" t="s">
        <v>39</v>
      </c>
      <c r="J386">
        <f t="shared" si="5"/>
        <v>1256</v>
      </c>
      <c r="K386" s="1">
        <v>44209</v>
      </c>
      <c r="L386">
        <v>6676981</v>
      </c>
      <c r="M386" t="s">
        <v>291</v>
      </c>
      <c r="N386">
        <v>326</v>
      </c>
      <c r="O386">
        <v>253</v>
      </c>
      <c r="P386">
        <v>303</v>
      </c>
      <c r="Q386">
        <v>374</v>
      </c>
    </row>
    <row r="387" spans="1:17" ht="17.25" customHeight="1" x14ac:dyDescent="0.2">
      <c r="A387" t="s">
        <v>188</v>
      </c>
      <c r="B387" t="s">
        <v>199</v>
      </c>
      <c r="C387">
        <v>15</v>
      </c>
      <c r="D387" t="s">
        <v>290</v>
      </c>
      <c r="E387" t="s">
        <v>1026</v>
      </c>
      <c r="F387">
        <v>134</v>
      </c>
      <c r="G387" t="s">
        <v>4</v>
      </c>
      <c r="H387">
        <v>25726</v>
      </c>
      <c r="I387" t="s">
        <v>33</v>
      </c>
      <c r="J387">
        <f t="shared" si="5"/>
        <v>1239</v>
      </c>
      <c r="K387" s="1">
        <v>44210</v>
      </c>
      <c r="L387">
        <v>6593333</v>
      </c>
      <c r="M387" t="s">
        <v>289</v>
      </c>
      <c r="N387">
        <v>249</v>
      </c>
      <c r="O387">
        <v>405</v>
      </c>
      <c r="P387">
        <v>207</v>
      </c>
      <c r="Q387">
        <v>378</v>
      </c>
    </row>
    <row r="388" spans="1:17" ht="17.25" customHeight="1" x14ac:dyDescent="0.2">
      <c r="A388" t="s">
        <v>100</v>
      </c>
      <c r="B388" t="s">
        <v>12</v>
      </c>
      <c r="C388">
        <v>9</v>
      </c>
      <c r="D388" t="s">
        <v>288</v>
      </c>
      <c r="E388" t="s">
        <v>1027</v>
      </c>
      <c r="F388">
        <v>112</v>
      </c>
      <c r="G388" t="s">
        <v>40</v>
      </c>
      <c r="H388">
        <v>48827</v>
      </c>
      <c r="I388" t="s">
        <v>27</v>
      </c>
      <c r="J388">
        <f t="shared" si="5"/>
        <v>1707</v>
      </c>
      <c r="K388" s="1">
        <v>44211</v>
      </c>
      <c r="L388">
        <v>6782451</v>
      </c>
      <c r="M388" t="s">
        <v>287</v>
      </c>
      <c r="N388">
        <v>438</v>
      </c>
      <c r="O388">
        <v>416</v>
      </c>
      <c r="P388">
        <v>474</v>
      </c>
      <c r="Q388">
        <v>379</v>
      </c>
    </row>
    <row r="389" spans="1:17" ht="17.25" customHeight="1" x14ac:dyDescent="0.2">
      <c r="A389" t="s">
        <v>13</v>
      </c>
      <c r="B389" t="s">
        <v>24</v>
      </c>
      <c r="C389">
        <v>10</v>
      </c>
      <c r="D389" t="s">
        <v>286</v>
      </c>
      <c r="E389" t="s">
        <v>1022</v>
      </c>
      <c r="F389">
        <v>56</v>
      </c>
      <c r="G389" t="s">
        <v>22</v>
      </c>
      <c r="H389">
        <v>55526</v>
      </c>
      <c r="I389" t="s">
        <v>21</v>
      </c>
      <c r="J389">
        <f t="shared" si="5"/>
        <v>1600</v>
      </c>
      <c r="K389" s="1">
        <v>44212</v>
      </c>
      <c r="L389">
        <v>6505630</v>
      </c>
      <c r="M389" t="s">
        <v>285</v>
      </c>
      <c r="N389">
        <v>467</v>
      </c>
      <c r="O389">
        <v>489</v>
      </c>
      <c r="P389">
        <v>240</v>
      </c>
      <c r="Q389">
        <v>404</v>
      </c>
    </row>
    <row r="390" spans="1:17" ht="17.25" customHeight="1" x14ac:dyDescent="0.2">
      <c r="A390" t="s">
        <v>151</v>
      </c>
      <c r="B390" t="s">
        <v>12</v>
      </c>
      <c r="C390">
        <v>11</v>
      </c>
      <c r="D390" t="s">
        <v>284</v>
      </c>
      <c r="E390" t="s">
        <v>1028</v>
      </c>
      <c r="F390">
        <v>98</v>
      </c>
      <c r="G390" t="s">
        <v>28</v>
      </c>
      <c r="H390">
        <v>54245</v>
      </c>
      <c r="I390" t="s">
        <v>15</v>
      </c>
      <c r="J390">
        <f t="shared" si="5"/>
        <v>1817</v>
      </c>
      <c r="K390" s="1">
        <v>44213</v>
      </c>
      <c r="L390">
        <v>6719353</v>
      </c>
      <c r="M390" t="s">
        <v>283</v>
      </c>
      <c r="N390">
        <v>453</v>
      </c>
      <c r="O390">
        <v>499</v>
      </c>
      <c r="P390">
        <v>384</v>
      </c>
      <c r="Q390">
        <v>481</v>
      </c>
    </row>
    <row r="391" spans="1:17" ht="17.25" customHeight="1" x14ac:dyDescent="0.2">
      <c r="A391" t="s">
        <v>59</v>
      </c>
      <c r="B391" t="s">
        <v>140</v>
      </c>
      <c r="C391">
        <v>9</v>
      </c>
      <c r="D391" t="s">
        <v>282</v>
      </c>
      <c r="E391" t="s">
        <v>1029</v>
      </c>
      <c r="F391">
        <v>194</v>
      </c>
      <c r="G391" t="s">
        <v>16</v>
      </c>
      <c r="H391">
        <v>44980</v>
      </c>
      <c r="I391" t="s">
        <v>9</v>
      </c>
      <c r="J391">
        <f t="shared" si="5"/>
        <v>1597</v>
      </c>
      <c r="K391" s="1">
        <v>44214</v>
      </c>
      <c r="L391">
        <v>6756252</v>
      </c>
      <c r="M391" t="s">
        <v>281</v>
      </c>
      <c r="N391">
        <v>433</v>
      </c>
      <c r="O391">
        <v>466</v>
      </c>
      <c r="P391">
        <v>399</v>
      </c>
      <c r="Q391">
        <v>299</v>
      </c>
    </row>
    <row r="392" spans="1:17" ht="17.25" customHeight="1" x14ac:dyDescent="0.2">
      <c r="A392" t="s">
        <v>42</v>
      </c>
      <c r="B392" t="s">
        <v>63</v>
      </c>
      <c r="C392">
        <v>9</v>
      </c>
      <c r="D392" t="s">
        <v>280</v>
      </c>
      <c r="E392" t="s">
        <v>1025</v>
      </c>
      <c r="F392">
        <v>129</v>
      </c>
      <c r="G392" t="s">
        <v>22</v>
      </c>
      <c r="H392">
        <v>80180</v>
      </c>
      <c r="I392" t="s">
        <v>3</v>
      </c>
      <c r="J392">
        <f t="shared" si="5"/>
        <v>1576</v>
      </c>
      <c r="K392" s="1">
        <v>44215</v>
      </c>
      <c r="L392">
        <v>6739680</v>
      </c>
      <c r="M392" t="s">
        <v>279</v>
      </c>
      <c r="N392">
        <v>425</v>
      </c>
      <c r="O392">
        <v>425</v>
      </c>
      <c r="P392">
        <v>486</v>
      </c>
      <c r="Q392">
        <v>240</v>
      </c>
    </row>
    <row r="393" spans="1:17" ht="17.25" customHeight="1" x14ac:dyDescent="0.2">
      <c r="A393" t="s">
        <v>102</v>
      </c>
      <c r="B393" t="s">
        <v>104</v>
      </c>
      <c r="C393">
        <v>10</v>
      </c>
      <c r="D393" t="s">
        <v>278</v>
      </c>
      <c r="E393" t="s">
        <v>1023</v>
      </c>
      <c r="F393">
        <v>146</v>
      </c>
      <c r="G393" t="s">
        <v>34</v>
      </c>
      <c r="H393">
        <v>37638</v>
      </c>
      <c r="I393" t="s">
        <v>65</v>
      </c>
      <c r="J393">
        <f t="shared" ref="J393:J456" si="6">N393+O393+P393+Q393</f>
        <v>1443</v>
      </c>
      <c r="K393" s="1">
        <v>44216</v>
      </c>
      <c r="L393">
        <v>6739107</v>
      </c>
      <c r="M393" t="s">
        <v>277</v>
      </c>
      <c r="N393">
        <v>408</v>
      </c>
      <c r="O393">
        <v>289</v>
      </c>
      <c r="P393">
        <v>430</v>
      </c>
      <c r="Q393">
        <v>316</v>
      </c>
    </row>
    <row r="394" spans="1:17" ht="17.25" customHeight="1" x14ac:dyDescent="0.2">
      <c r="A394" t="s">
        <v>53</v>
      </c>
      <c r="B394" t="s">
        <v>199</v>
      </c>
      <c r="C394">
        <v>8</v>
      </c>
      <c r="D394" t="s">
        <v>276</v>
      </c>
      <c r="E394" t="s">
        <v>1030</v>
      </c>
      <c r="F394">
        <v>65</v>
      </c>
      <c r="G394" t="s">
        <v>16</v>
      </c>
      <c r="H394">
        <v>87403</v>
      </c>
      <c r="I394" t="s">
        <v>61</v>
      </c>
      <c r="J394">
        <f t="shared" si="6"/>
        <v>1409</v>
      </c>
      <c r="K394" s="1">
        <v>44217</v>
      </c>
      <c r="L394">
        <v>6649252</v>
      </c>
      <c r="M394" t="s">
        <v>275</v>
      </c>
      <c r="N394">
        <v>363</v>
      </c>
      <c r="O394">
        <v>406</v>
      </c>
      <c r="P394">
        <v>404</v>
      </c>
      <c r="Q394">
        <v>236</v>
      </c>
    </row>
    <row r="395" spans="1:17" ht="17.25" customHeight="1" x14ac:dyDescent="0.2">
      <c r="A395" t="s">
        <v>42</v>
      </c>
      <c r="B395" t="s">
        <v>52</v>
      </c>
      <c r="C395">
        <v>12</v>
      </c>
      <c r="D395" t="s">
        <v>274</v>
      </c>
      <c r="E395" t="s">
        <v>1029</v>
      </c>
      <c r="F395">
        <v>200</v>
      </c>
      <c r="G395" t="s">
        <v>117</v>
      </c>
      <c r="H395">
        <v>10132</v>
      </c>
      <c r="I395" t="s">
        <v>55</v>
      </c>
      <c r="J395">
        <f t="shared" si="6"/>
        <v>1376</v>
      </c>
      <c r="K395" s="1">
        <v>44218</v>
      </c>
      <c r="L395">
        <v>6555983</v>
      </c>
      <c r="M395" t="s">
        <v>273</v>
      </c>
      <c r="N395">
        <v>218</v>
      </c>
      <c r="O395">
        <v>487</v>
      </c>
      <c r="P395">
        <v>382</v>
      </c>
      <c r="Q395">
        <v>289</v>
      </c>
    </row>
    <row r="396" spans="1:17" ht="17.25" customHeight="1" x14ac:dyDescent="0.2">
      <c r="A396" t="s">
        <v>97</v>
      </c>
      <c r="B396" t="s">
        <v>6</v>
      </c>
      <c r="C396">
        <v>14</v>
      </c>
      <c r="D396" t="s">
        <v>272</v>
      </c>
      <c r="E396" t="s">
        <v>1031</v>
      </c>
      <c r="F396">
        <v>68</v>
      </c>
      <c r="G396" t="s">
        <v>40</v>
      </c>
      <c r="H396">
        <v>38373</v>
      </c>
      <c r="I396" t="s">
        <v>50</v>
      </c>
      <c r="J396">
        <f t="shared" si="6"/>
        <v>1236</v>
      </c>
      <c r="K396" s="1">
        <v>44219</v>
      </c>
      <c r="L396">
        <v>6554745</v>
      </c>
      <c r="M396" t="s">
        <v>271</v>
      </c>
      <c r="N396">
        <v>270</v>
      </c>
      <c r="O396">
        <v>434</v>
      </c>
      <c r="P396">
        <v>256</v>
      </c>
      <c r="Q396">
        <v>276</v>
      </c>
    </row>
    <row r="397" spans="1:17" ht="17.25" customHeight="1" x14ac:dyDescent="0.2">
      <c r="A397" t="s">
        <v>67</v>
      </c>
      <c r="B397" t="s">
        <v>63</v>
      </c>
      <c r="C397">
        <v>12</v>
      </c>
      <c r="D397" t="s">
        <v>270</v>
      </c>
      <c r="E397" t="s">
        <v>1026</v>
      </c>
      <c r="F397">
        <v>9</v>
      </c>
      <c r="G397" t="s">
        <v>45</v>
      </c>
      <c r="H397">
        <v>13375</v>
      </c>
      <c r="I397" t="s">
        <v>44</v>
      </c>
      <c r="J397">
        <f t="shared" si="6"/>
        <v>1468</v>
      </c>
      <c r="K397" s="1">
        <v>44220</v>
      </c>
      <c r="L397">
        <v>6792009</v>
      </c>
      <c r="M397" t="s">
        <v>269</v>
      </c>
      <c r="N397">
        <v>494</v>
      </c>
      <c r="O397">
        <v>310</v>
      </c>
      <c r="P397">
        <v>320</v>
      </c>
      <c r="Q397">
        <v>344</v>
      </c>
    </row>
    <row r="398" spans="1:17" ht="17.25" customHeight="1" x14ac:dyDescent="0.2">
      <c r="A398" t="s">
        <v>102</v>
      </c>
      <c r="B398" t="s">
        <v>85</v>
      </c>
      <c r="C398">
        <v>14</v>
      </c>
      <c r="D398" t="s">
        <v>268</v>
      </c>
      <c r="E398" t="s">
        <v>1027</v>
      </c>
      <c r="F398">
        <v>88</v>
      </c>
      <c r="G398" t="s">
        <v>56</v>
      </c>
      <c r="H398">
        <v>18071</v>
      </c>
      <c r="I398" t="s">
        <v>39</v>
      </c>
      <c r="J398">
        <f t="shared" si="6"/>
        <v>1182</v>
      </c>
      <c r="K398" s="1">
        <v>44221</v>
      </c>
      <c r="L398">
        <v>6573261</v>
      </c>
      <c r="M398" t="s">
        <v>267</v>
      </c>
      <c r="N398">
        <v>210</v>
      </c>
      <c r="O398">
        <v>385</v>
      </c>
      <c r="P398">
        <v>306</v>
      </c>
      <c r="Q398">
        <v>281</v>
      </c>
    </row>
    <row r="399" spans="1:17" ht="17.25" customHeight="1" x14ac:dyDescent="0.2">
      <c r="A399" t="s">
        <v>81</v>
      </c>
      <c r="B399" t="s">
        <v>80</v>
      </c>
      <c r="C399">
        <v>9</v>
      </c>
      <c r="D399" t="s">
        <v>266</v>
      </c>
      <c r="E399" t="s">
        <v>1031</v>
      </c>
      <c r="F399">
        <v>78</v>
      </c>
      <c r="G399" t="s">
        <v>10</v>
      </c>
      <c r="H399">
        <v>37703</v>
      </c>
      <c r="I399" t="s">
        <v>33</v>
      </c>
      <c r="J399">
        <f t="shared" si="6"/>
        <v>1621</v>
      </c>
      <c r="K399" s="1">
        <v>44222</v>
      </c>
      <c r="L399">
        <v>6721231</v>
      </c>
      <c r="M399" t="s">
        <v>265</v>
      </c>
      <c r="N399">
        <v>484</v>
      </c>
      <c r="O399">
        <v>330</v>
      </c>
      <c r="P399">
        <v>440</v>
      </c>
      <c r="Q399">
        <v>367</v>
      </c>
    </row>
    <row r="400" spans="1:17" ht="17.25" customHeight="1" x14ac:dyDescent="0.2">
      <c r="A400" t="s">
        <v>31</v>
      </c>
      <c r="B400" t="s">
        <v>121</v>
      </c>
      <c r="C400">
        <v>10</v>
      </c>
      <c r="D400" t="s">
        <v>264</v>
      </c>
      <c r="E400" t="s">
        <v>1032</v>
      </c>
      <c r="F400">
        <v>52</v>
      </c>
      <c r="G400" t="s">
        <v>117</v>
      </c>
      <c r="H400">
        <v>65676</v>
      </c>
      <c r="I400" t="s">
        <v>27</v>
      </c>
      <c r="J400">
        <f t="shared" si="6"/>
        <v>1368</v>
      </c>
      <c r="K400" s="1">
        <v>44223</v>
      </c>
      <c r="L400">
        <v>6662955</v>
      </c>
      <c r="M400" t="s">
        <v>263</v>
      </c>
      <c r="N400">
        <v>253</v>
      </c>
      <c r="O400">
        <v>367</v>
      </c>
      <c r="P400">
        <v>284</v>
      </c>
      <c r="Q400">
        <v>464</v>
      </c>
    </row>
    <row r="401" spans="1:17" ht="17.25" customHeight="1" x14ac:dyDescent="0.2">
      <c r="A401" t="s">
        <v>59</v>
      </c>
      <c r="B401" t="s">
        <v>240</v>
      </c>
      <c r="C401">
        <v>13</v>
      </c>
      <c r="D401" t="s">
        <v>262</v>
      </c>
      <c r="E401" t="s">
        <v>1030</v>
      </c>
      <c r="F401">
        <v>59</v>
      </c>
      <c r="G401" t="s">
        <v>28</v>
      </c>
      <c r="H401">
        <v>36375</v>
      </c>
      <c r="I401" t="s">
        <v>21</v>
      </c>
      <c r="J401">
        <f t="shared" si="6"/>
        <v>1595</v>
      </c>
      <c r="K401" s="1">
        <v>44224</v>
      </c>
      <c r="L401">
        <v>6522866</v>
      </c>
      <c r="M401" t="s">
        <v>261</v>
      </c>
      <c r="N401">
        <v>479</v>
      </c>
      <c r="O401">
        <v>422</v>
      </c>
      <c r="P401">
        <v>418</v>
      </c>
      <c r="Q401">
        <v>276</v>
      </c>
    </row>
    <row r="402" spans="1:17" ht="17.25" customHeight="1" x14ac:dyDescent="0.2">
      <c r="A402" t="s">
        <v>174</v>
      </c>
      <c r="B402" t="s">
        <v>52</v>
      </c>
      <c r="C402">
        <v>11</v>
      </c>
      <c r="D402" t="s">
        <v>260</v>
      </c>
      <c r="E402" t="s">
        <v>1028</v>
      </c>
      <c r="F402">
        <v>1</v>
      </c>
      <c r="G402" t="s">
        <v>34</v>
      </c>
      <c r="H402">
        <v>57280</v>
      </c>
      <c r="I402" t="s">
        <v>15</v>
      </c>
      <c r="J402">
        <f t="shared" si="6"/>
        <v>1367</v>
      </c>
      <c r="K402" s="1">
        <v>44225</v>
      </c>
      <c r="L402">
        <v>6688732</v>
      </c>
      <c r="M402" t="s">
        <v>259</v>
      </c>
      <c r="N402">
        <v>382</v>
      </c>
      <c r="O402">
        <v>360</v>
      </c>
      <c r="P402">
        <v>279</v>
      </c>
      <c r="Q402">
        <v>346</v>
      </c>
    </row>
    <row r="403" spans="1:17" ht="17.25" customHeight="1" x14ac:dyDescent="0.2">
      <c r="A403" t="s">
        <v>19</v>
      </c>
      <c r="B403" t="s">
        <v>240</v>
      </c>
      <c r="C403">
        <v>12</v>
      </c>
      <c r="D403" t="s">
        <v>258</v>
      </c>
      <c r="E403" t="s">
        <v>1021</v>
      </c>
      <c r="F403">
        <v>82</v>
      </c>
      <c r="G403" t="s">
        <v>28</v>
      </c>
      <c r="H403">
        <v>40265</v>
      </c>
      <c r="I403" t="s">
        <v>9</v>
      </c>
      <c r="J403">
        <f t="shared" si="6"/>
        <v>1503</v>
      </c>
      <c r="K403" s="1">
        <v>44226</v>
      </c>
      <c r="L403">
        <v>6721273</v>
      </c>
      <c r="M403" t="s">
        <v>257</v>
      </c>
      <c r="N403">
        <v>284</v>
      </c>
      <c r="O403">
        <v>464</v>
      </c>
      <c r="P403">
        <v>461</v>
      </c>
      <c r="Q403">
        <v>294</v>
      </c>
    </row>
    <row r="404" spans="1:17" ht="17.25" customHeight="1" x14ac:dyDescent="0.2">
      <c r="A404" t="s">
        <v>19</v>
      </c>
      <c r="B404" t="s">
        <v>121</v>
      </c>
      <c r="C404">
        <v>11</v>
      </c>
      <c r="D404" t="s">
        <v>256</v>
      </c>
      <c r="E404" t="s">
        <v>1022</v>
      </c>
      <c r="F404">
        <v>140</v>
      </c>
      <c r="G404" t="s">
        <v>28</v>
      </c>
      <c r="H404">
        <v>44873</v>
      </c>
      <c r="I404" t="s">
        <v>3</v>
      </c>
      <c r="J404">
        <f t="shared" si="6"/>
        <v>1371</v>
      </c>
      <c r="K404" s="1">
        <v>44227</v>
      </c>
      <c r="L404">
        <v>6669543</v>
      </c>
      <c r="M404" t="s">
        <v>255</v>
      </c>
      <c r="N404">
        <v>498</v>
      </c>
      <c r="O404">
        <v>221</v>
      </c>
      <c r="P404">
        <v>269</v>
      </c>
      <c r="Q404">
        <v>383</v>
      </c>
    </row>
    <row r="405" spans="1:17" ht="17.25" customHeight="1" x14ac:dyDescent="0.2">
      <c r="A405" t="s">
        <v>151</v>
      </c>
      <c r="B405" t="s">
        <v>210</v>
      </c>
      <c r="C405">
        <v>14</v>
      </c>
      <c r="D405" t="s">
        <v>254</v>
      </c>
      <c r="E405" t="s">
        <v>1023</v>
      </c>
      <c r="F405">
        <v>115</v>
      </c>
      <c r="G405" t="s">
        <v>4</v>
      </c>
      <c r="H405">
        <v>39280</v>
      </c>
      <c r="I405" t="s">
        <v>65</v>
      </c>
      <c r="J405">
        <f t="shared" si="6"/>
        <v>1133</v>
      </c>
      <c r="K405" s="1">
        <v>44228</v>
      </c>
      <c r="L405">
        <v>6690216</v>
      </c>
      <c r="M405" t="s">
        <v>253</v>
      </c>
      <c r="N405">
        <v>241</v>
      </c>
      <c r="O405">
        <v>201</v>
      </c>
      <c r="P405">
        <v>446</v>
      </c>
      <c r="Q405">
        <v>245</v>
      </c>
    </row>
    <row r="406" spans="1:17" ht="17.25" customHeight="1" x14ac:dyDescent="0.2">
      <c r="A406" t="s">
        <v>141</v>
      </c>
      <c r="B406" t="s">
        <v>30</v>
      </c>
      <c r="C406">
        <v>14</v>
      </c>
      <c r="D406" t="s">
        <v>252</v>
      </c>
      <c r="E406" t="s">
        <v>1032</v>
      </c>
      <c r="F406">
        <v>149</v>
      </c>
      <c r="G406" t="s">
        <v>40</v>
      </c>
      <c r="H406">
        <v>40069</v>
      </c>
      <c r="I406" t="s">
        <v>61</v>
      </c>
      <c r="J406">
        <f t="shared" si="6"/>
        <v>1643</v>
      </c>
      <c r="K406" s="1">
        <v>44229</v>
      </c>
      <c r="L406">
        <v>6613649</v>
      </c>
      <c r="M406" t="s">
        <v>251</v>
      </c>
      <c r="N406">
        <v>494</v>
      </c>
      <c r="O406">
        <v>482</v>
      </c>
      <c r="P406">
        <v>275</v>
      </c>
      <c r="Q406">
        <v>392</v>
      </c>
    </row>
    <row r="407" spans="1:17" ht="17.25" customHeight="1" x14ac:dyDescent="0.2">
      <c r="A407" t="s">
        <v>59</v>
      </c>
      <c r="B407" t="s">
        <v>85</v>
      </c>
      <c r="C407">
        <v>10</v>
      </c>
      <c r="D407" t="s">
        <v>250</v>
      </c>
      <c r="E407" t="s">
        <v>1021</v>
      </c>
      <c r="F407">
        <v>109</v>
      </c>
      <c r="G407" t="s">
        <v>34</v>
      </c>
      <c r="H407">
        <v>27277</v>
      </c>
      <c r="I407" t="s">
        <v>55</v>
      </c>
      <c r="J407">
        <f t="shared" si="6"/>
        <v>1319</v>
      </c>
      <c r="K407" s="1">
        <v>44230</v>
      </c>
      <c r="L407">
        <v>6583364</v>
      </c>
      <c r="M407" t="s">
        <v>249</v>
      </c>
      <c r="N407">
        <v>267</v>
      </c>
      <c r="O407">
        <v>355</v>
      </c>
      <c r="P407">
        <v>422</v>
      </c>
      <c r="Q407">
        <v>275</v>
      </c>
    </row>
    <row r="408" spans="1:17" ht="17.25" customHeight="1" x14ac:dyDescent="0.2">
      <c r="A408" t="s">
        <v>221</v>
      </c>
      <c r="B408" t="s">
        <v>150</v>
      </c>
      <c r="C408">
        <v>11</v>
      </c>
      <c r="D408" t="s">
        <v>248</v>
      </c>
      <c r="E408" t="s">
        <v>1025</v>
      </c>
      <c r="F408">
        <v>25</v>
      </c>
      <c r="G408" t="s">
        <v>117</v>
      </c>
      <c r="H408">
        <v>15992</v>
      </c>
      <c r="I408" t="s">
        <v>50</v>
      </c>
      <c r="J408">
        <f t="shared" si="6"/>
        <v>1478</v>
      </c>
      <c r="K408" s="1">
        <v>44231</v>
      </c>
      <c r="L408">
        <v>6673619</v>
      </c>
      <c r="M408" t="s">
        <v>247</v>
      </c>
      <c r="N408">
        <v>231</v>
      </c>
      <c r="O408">
        <v>463</v>
      </c>
      <c r="P408">
        <v>331</v>
      </c>
      <c r="Q408">
        <v>453</v>
      </c>
    </row>
    <row r="409" spans="1:17" ht="17.25" customHeight="1" x14ac:dyDescent="0.2">
      <c r="A409" t="s">
        <v>19</v>
      </c>
      <c r="B409" t="s">
        <v>63</v>
      </c>
      <c r="C409">
        <v>9</v>
      </c>
      <c r="D409" t="s">
        <v>246</v>
      </c>
      <c r="E409" t="s">
        <v>1026</v>
      </c>
      <c r="F409">
        <v>75</v>
      </c>
      <c r="G409" t="s">
        <v>56</v>
      </c>
      <c r="H409">
        <v>53166</v>
      </c>
      <c r="I409" t="s">
        <v>44</v>
      </c>
      <c r="J409">
        <f t="shared" si="6"/>
        <v>1242</v>
      </c>
      <c r="K409" s="1">
        <v>44232</v>
      </c>
      <c r="L409">
        <v>6729683</v>
      </c>
      <c r="M409" t="s">
        <v>245</v>
      </c>
      <c r="N409">
        <v>280</v>
      </c>
      <c r="O409">
        <v>400</v>
      </c>
      <c r="P409">
        <v>296</v>
      </c>
      <c r="Q409">
        <v>266</v>
      </c>
    </row>
    <row r="410" spans="1:17" ht="17.25" customHeight="1" x14ac:dyDescent="0.2">
      <c r="A410" t="s">
        <v>174</v>
      </c>
      <c r="B410" t="s">
        <v>6</v>
      </c>
      <c r="C410">
        <v>10</v>
      </c>
      <c r="D410" t="s">
        <v>244</v>
      </c>
      <c r="E410" t="s">
        <v>1027</v>
      </c>
      <c r="F410">
        <v>130</v>
      </c>
      <c r="G410" t="s">
        <v>45</v>
      </c>
      <c r="H410">
        <v>13346</v>
      </c>
      <c r="I410" t="s">
        <v>39</v>
      </c>
      <c r="J410">
        <f t="shared" si="6"/>
        <v>1221</v>
      </c>
      <c r="K410" s="1">
        <v>44233</v>
      </c>
      <c r="L410">
        <v>6561059</v>
      </c>
      <c r="M410" t="s">
        <v>243</v>
      </c>
      <c r="N410">
        <v>302</v>
      </c>
      <c r="O410">
        <v>230</v>
      </c>
      <c r="P410">
        <v>240</v>
      </c>
      <c r="Q410">
        <v>449</v>
      </c>
    </row>
    <row r="411" spans="1:17" ht="17.25" customHeight="1" x14ac:dyDescent="0.2">
      <c r="A411" t="s">
        <v>53</v>
      </c>
      <c r="B411" t="s">
        <v>240</v>
      </c>
      <c r="C411">
        <v>12</v>
      </c>
      <c r="D411" t="s">
        <v>242</v>
      </c>
      <c r="E411" t="s">
        <v>1022</v>
      </c>
      <c r="F411">
        <v>46</v>
      </c>
      <c r="G411" t="s">
        <v>16</v>
      </c>
      <c r="H411">
        <v>54629</v>
      </c>
      <c r="I411" t="s">
        <v>33</v>
      </c>
      <c r="J411">
        <f t="shared" si="6"/>
        <v>1190</v>
      </c>
      <c r="K411" s="1">
        <v>44234</v>
      </c>
      <c r="L411">
        <v>6610465</v>
      </c>
      <c r="M411" t="s">
        <v>241</v>
      </c>
      <c r="N411">
        <v>369</v>
      </c>
      <c r="O411">
        <v>287</v>
      </c>
      <c r="P411">
        <v>322</v>
      </c>
      <c r="Q411">
        <v>212</v>
      </c>
    </row>
    <row r="412" spans="1:17" ht="17.25" customHeight="1" x14ac:dyDescent="0.2">
      <c r="A412" t="s">
        <v>221</v>
      </c>
      <c r="B412" t="s">
        <v>240</v>
      </c>
      <c r="C412">
        <v>10</v>
      </c>
      <c r="D412" t="s">
        <v>239</v>
      </c>
      <c r="E412" t="s">
        <v>1028</v>
      </c>
      <c r="F412">
        <v>87</v>
      </c>
      <c r="G412" t="s">
        <v>10</v>
      </c>
      <c r="H412">
        <v>76069</v>
      </c>
      <c r="I412" t="s">
        <v>27</v>
      </c>
      <c r="J412">
        <f t="shared" si="6"/>
        <v>1314</v>
      </c>
      <c r="K412" s="1">
        <v>44235</v>
      </c>
      <c r="L412">
        <v>6779672</v>
      </c>
      <c r="M412" t="s">
        <v>238</v>
      </c>
      <c r="N412">
        <v>355</v>
      </c>
      <c r="O412">
        <v>248</v>
      </c>
      <c r="P412">
        <v>495</v>
      </c>
      <c r="Q412">
        <v>216</v>
      </c>
    </row>
    <row r="413" spans="1:17" ht="17.25" customHeight="1" x14ac:dyDescent="0.2">
      <c r="A413" t="s">
        <v>48</v>
      </c>
      <c r="B413" t="s">
        <v>94</v>
      </c>
      <c r="C413">
        <v>12</v>
      </c>
      <c r="D413" t="s">
        <v>237</v>
      </c>
      <c r="E413" t="s">
        <v>1029</v>
      </c>
      <c r="F413">
        <v>111</v>
      </c>
      <c r="G413" t="s">
        <v>40</v>
      </c>
      <c r="H413">
        <v>87831</v>
      </c>
      <c r="I413" t="s">
        <v>21</v>
      </c>
      <c r="J413">
        <f t="shared" si="6"/>
        <v>1279</v>
      </c>
      <c r="K413" s="1">
        <v>44236</v>
      </c>
      <c r="L413">
        <v>6507563</v>
      </c>
      <c r="M413" t="s">
        <v>236</v>
      </c>
      <c r="N413">
        <v>319</v>
      </c>
      <c r="O413">
        <v>382</v>
      </c>
      <c r="P413">
        <v>351</v>
      </c>
      <c r="Q413">
        <v>227</v>
      </c>
    </row>
    <row r="414" spans="1:17" ht="17.25" customHeight="1" x14ac:dyDescent="0.2">
      <c r="A414" t="s">
        <v>7</v>
      </c>
      <c r="B414" t="s">
        <v>12</v>
      </c>
      <c r="C414">
        <v>14</v>
      </c>
      <c r="D414" t="s">
        <v>235</v>
      </c>
      <c r="E414" t="s">
        <v>1025</v>
      </c>
      <c r="F414">
        <v>176</v>
      </c>
      <c r="G414" t="s">
        <v>16</v>
      </c>
      <c r="H414">
        <v>29661</v>
      </c>
      <c r="I414" t="s">
        <v>15</v>
      </c>
      <c r="J414">
        <f t="shared" si="6"/>
        <v>1458</v>
      </c>
      <c r="K414" s="1">
        <v>44237</v>
      </c>
      <c r="L414">
        <v>6665024</v>
      </c>
      <c r="M414" t="s">
        <v>234</v>
      </c>
      <c r="N414">
        <v>278</v>
      </c>
      <c r="O414">
        <v>242</v>
      </c>
      <c r="P414">
        <v>484</v>
      </c>
      <c r="Q414">
        <v>454</v>
      </c>
    </row>
    <row r="415" spans="1:17" ht="17.25" customHeight="1" x14ac:dyDescent="0.2">
      <c r="A415" t="s">
        <v>221</v>
      </c>
      <c r="B415" t="s">
        <v>80</v>
      </c>
      <c r="C415">
        <v>10</v>
      </c>
      <c r="D415" t="s">
        <v>233</v>
      </c>
      <c r="E415" t="s">
        <v>1023</v>
      </c>
      <c r="F415">
        <v>126</v>
      </c>
      <c r="G415" t="s">
        <v>22</v>
      </c>
      <c r="H415">
        <v>71050</v>
      </c>
      <c r="I415" t="s">
        <v>9</v>
      </c>
      <c r="J415">
        <f t="shared" si="6"/>
        <v>1225</v>
      </c>
      <c r="K415" s="1">
        <v>44238</v>
      </c>
      <c r="L415">
        <v>6652260</v>
      </c>
      <c r="M415" t="s">
        <v>232</v>
      </c>
      <c r="N415">
        <v>358</v>
      </c>
      <c r="O415">
        <v>206</v>
      </c>
      <c r="P415">
        <v>428</v>
      </c>
      <c r="Q415">
        <v>233</v>
      </c>
    </row>
    <row r="416" spans="1:17" ht="17.25" customHeight="1" x14ac:dyDescent="0.2">
      <c r="A416" t="s">
        <v>188</v>
      </c>
      <c r="B416" t="s">
        <v>71</v>
      </c>
      <c r="C416">
        <v>13</v>
      </c>
      <c r="D416" t="s">
        <v>231</v>
      </c>
      <c r="E416" t="s">
        <v>1030</v>
      </c>
      <c r="F416">
        <v>17</v>
      </c>
      <c r="G416" t="s">
        <v>40</v>
      </c>
      <c r="H416">
        <v>45909</v>
      </c>
      <c r="I416" t="s">
        <v>3</v>
      </c>
      <c r="J416">
        <f t="shared" si="6"/>
        <v>1285</v>
      </c>
      <c r="K416" s="1">
        <v>44239</v>
      </c>
      <c r="L416">
        <v>6754735</v>
      </c>
      <c r="M416" t="s">
        <v>230</v>
      </c>
      <c r="N416">
        <v>344</v>
      </c>
      <c r="O416">
        <v>475</v>
      </c>
      <c r="P416">
        <v>211</v>
      </c>
      <c r="Q416">
        <v>255</v>
      </c>
    </row>
    <row r="417" spans="1:17" ht="17.25" customHeight="1" x14ac:dyDescent="0.2">
      <c r="A417" t="s">
        <v>86</v>
      </c>
      <c r="B417" t="s">
        <v>210</v>
      </c>
      <c r="C417">
        <v>14</v>
      </c>
      <c r="D417" t="s">
        <v>229</v>
      </c>
      <c r="E417" t="s">
        <v>1031</v>
      </c>
      <c r="F417">
        <v>173</v>
      </c>
      <c r="G417" t="s">
        <v>45</v>
      </c>
      <c r="H417">
        <v>91814</v>
      </c>
      <c r="I417" t="s">
        <v>65</v>
      </c>
      <c r="J417">
        <f t="shared" si="6"/>
        <v>1569</v>
      </c>
      <c r="K417" s="1">
        <v>44240</v>
      </c>
      <c r="L417">
        <v>6742770</v>
      </c>
      <c r="M417" t="s">
        <v>228</v>
      </c>
      <c r="N417">
        <v>201</v>
      </c>
      <c r="O417">
        <v>382</v>
      </c>
      <c r="P417">
        <v>491</v>
      </c>
      <c r="Q417">
        <v>495</v>
      </c>
    </row>
    <row r="418" spans="1:17" ht="17.25" customHeight="1" x14ac:dyDescent="0.2">
      <c r="A418" t="s">
        <v>100</v>
      </c>
      <c r="B418" t="s">
        <v>140</v>
      </c>
      <c r="C418">
        <v>9</v>
      </c>
      <c r="D418" t="s">
        <v>227</v>
      </c>
      <c r="E418" t="s">
        <v>1026</v>
      </c>
      <c r="F418">
        <v>55</v>
      </c>
      <c r="G418" t="s">
        <v>34</v>
      </c>
      <c r="H418">
        <v>87834</v>
      </c>
      <c r="I418" t="s">
        <v>61</v>
      </c>
      <c r="J418">
        <f t="shared" si="6"/>
        <v>1580</v>
      </c>
      <c r="K418" s="1">
        <v>44241</v>
      </c>
      <c r="L418">
        <v>6655357</v>
      </c>
      <c r="M418" t="s">
        <v>226</v>
      </c>
      <c r="N418">
        <v>456</v>
      </c>
      <c r="O418">
        <v>270</v>
      </c>
      <c r="P418">
        <v>457</v>
      </c>
      <c r="Q418">
        <v>397</v>
      </c>
    </row>
    <row r="419" spans="1:17" ht="17.25" customHeight="1" x14ac:dyDescent="0.2">
      <c r="A419" t="s">
        <v>151</v>
      </c>
      <c r="B419" t="s">
        <v>58</v>
      </c>
      <c r="C419">
        <v>9</v>
      </c>
      <c r="D419" t="s">
        <v>225</v>
      </c>
      <c r="E419" t="s">
        <v>1027</v>
      </c>
      <c r="F419">
        <v>15</v>
      </c>
      <c r="G419" t="s">
        <v>4</v>
      </c>
      <c r="H419">
        <v>57388</v>
      </c>
      <c r="I419" t="s">
        <v>55</v>
      </c>
      <c r="J419">
        <f t="shared" si="6"/>
        <v>1482</v>
      </c>
      <c r="K419" s="1">
        <v>44242</v>
      </c>
      <c r="L419">
        <v>6657112</v>
      </c>
      <c r="M419" t="s">
        <v>224</v>
      </c>
      <c r="N419">
        <v>299</v>
      </c>
      <c r="O419">
        <v>431</v>
      </c>
      <c r="P419">
        <v>287</v>
      </c>
      <c r="Q419">
        <v>465</v>
      </c>
    </row>
    <row r="420" spans="1:17" ht="17.25" customHeight="1" x14ac:dyDescent="0.2">
      <c r="A420" t="s">
        <v>67</v>
      </c>
      <c r="B420" t="s">
        <v>85</v>
      </c>
      <c r="C420">
        <v>13</v>
      </c>
      <c r="D420" t="s">
        <v>223</v>
      </c>
      <c r="E420" t="s">
        <v>1031</v>
      </c>
      <c r="F420">
        <v>191</v>
      </c>
      <c r="G420" t="s">
        <v>117</v>
      </c>
      <c r="H420">
        <v>52122</v>
      </c>
      <c r="I420" t="s">
        <v>50</v>
      </c>
      <c r="J420">
        <f t="shared" si="6"/>
        <v>1466</v>
      </c>
      <c r="K420" s="1">
        <v>44243</v>
      </c>
      <c r="L420">
        <v>6568498</v>
      </c>
      <c r="M420" t="s">
        <v>222</v>
      </c>
      <c r="N420">
        <v>442</v>
      </c>
      <c r="O420">
        <v>329</v>
      </c>
      <c r="P420">
        <v>315</v>
      </c>
      <c r="Q420">
        <v>380</v>
      </c>
    </row>
    <row r="421" spans="1:17" ht="17.25" customHeight="1" x14ac:dyDescent="0.2">
      <c r="A421" t="s">
        <v>221</v>
      </c>
      <c r="B421" t="s">
        <v>140</v>
      </c>
      <c r="C421">
        <v>14</v>
      </c>
      <c r="D421" t="s">
        <v>220</v>
      </c>
      <c r="E421" t="s">
        <v>1032</v>
      </c>
      <c r="F421">
        <v>160</v>
      </c>
      <c r="G421" t="s">
        <v>56</v>
      </c>
      <c r="H421">
        <v>94697</v>
      </c>
      <c r="I421" t="s">
        <v>44</v>
      </c>
      <c r="J421">
        <f t="shared" si="6"/>
        <v>1004</v>
      </c>
      <c r="K421" s="1">
        <v>44244</v>
      </c>
      <c r="L421">
        <v>6506665</v>
      </c>
      <c r="M421" t="s">
        <v>219</v>
      </c>
      <c r="N421">
        <v>205</v>
      </c>
      <c r="O421">
        <v>331</v>
      </c>
      <c r="P421">
        <v>244</v>
      </c>
      <c r="Q421">
        <v>224</v>
      </c>
    </row>
    <row r="422" spans="1:17" ht="17.25" customHeight="1" x14ac:dyDescent="0.2">
      <c r="A422" t="s">
        <v>141</v>
      </c>
      <c r="B422" t="s">
        <v>85</v>
      </c>
      <c r="C422">
        <v>13</v>
      </c>
      <c r="D422" t="s">
        <v>218</v>
      </c>
      <c r="E422" t="s">
        <v>1030</v>
      </c>
      <c r="F422">
        <v>186</v>
      </c>
      <c r="G422" t="s">
        <v>10</v>
      </c>
      <c r="H422">
        <v>66518</v>
      </c>
      <c r="I422" t="s">
        <v>39</v>
      </c>
      <c r="J422">
        <f t="shared" si="6"/>
        <v>1546</v>
      </c>
      <c r="K422" s="1">
        <v>44245</v>
      </c>
      <c r="L422">
        <v>6524907</v>
      </c>
      <c r="M422" t="s">
        <v>217</v>
      </c>
      <c r="N422">
        <v>384</v>
      </c>
      <c r="O422">
        <v>444</v>
      </c>
      <c r="P422">
        <v>470</v>
      </c>
      <c r="Q422">
        <v>248</v>
      </c>
    </row>
    <row r="423" spans="1:17" ht="17.25" customHeight="1" x14ac:dyDescent="0.2">
      <c r="A423" t="s">
        <v>13</v>
      </c>
      <c r="B423" t="s">
        <v>18</v>
      </c>
      <c r="C423">
        <v>13</v>
      </c>
      <c r="D423" t="s">
        <v>216</v>
      </c>
      <c r="E423" t="s">
        <v>1028</v>
      </c>
      <c r="F423">
        <v>104</v>
      </c>
      <c r="G423" t="s">
        <v>22</v>
      </c>
      <c r="H423">
        <v>19490</v>
      </c>
      <c r="I423" t="s">
        <v>33</v>
      </c>
      <c r="J423">
        <f t="shared" si="6"/>
        <v>1581</v>
      </c>
      <c r="K423" s="1">
        <v>44246</v>
      </c>
      <c r="L423">
        <v>6782169</v>
      </c>
      <c r="M423" t="s">
        <v>215</v>
      </c>
      <c r="N423">
        <v>421</v>
      </c>
      <c r="O423">
        <v>369</v>
      </c>
      <c r="P423">
        <v>357</v>
      </c>
      <c r="Q423">
        <v>434</v>
      </c>
    </row>
    <row r="424" spans="1:17" ht="17.25" customHeight="1" x14ac:dyDescent="0.2">
      <c r="A424" t="s">
        <v>100</v>
      </c>
      <c r="B424" t="s">
        <v>30</v>
      </c>
      <c r="C424">
        <v>13</v>
      </c>
      <c r="D424" t="s">
        <v>214</v>
      </c>
      <c r="E424" t="s">
        <v>1022</v>
      </c>
      <c r="F424">
        <v>176</v>
      </c>
      <c r="G424" t="s">
        <v>117</v>
      </c>
      <c r="H424">
        <v>17940</v>
      </c>
      <c r="I424" t="s">
        <v>27</v>
      </c>
      <c r="J424">
        <f t="shared" si="6"/>
        <v>1283</v>
      </c>
      <c r="K424" s="1">
        <v>44247</v>
      </c>
      <c r="L424">
        <v>6636286</v>
      </c>
      <c r="M424" t="s">
        <v>213</v>
      </c>
      <c r="N424">
        <v>275</v>
      </c>
      <c r="O424">
        <v>341</v>
      </c>
      <c r="P424">
        <v>233</v>
      </c>
      <c r="Q424">
        <v>434</v>
      </c>
    </row>
    <row r="425" spans="1:17" ht="17.25" customHeight="1" x14ac:dyDescent="0.2">
      <c r="A425" t="s">
        <v>86</v>
      </c>
      <c r="B425" t="s">
        <v>150</v>
      </c>
      <c r="C425">
        <v>13</v>
      </c>
      <c r="D425" t="s">
        <v>212</v>
      </c>
      <c r="E425" t="s">
        <v>1023</v>
      </c>
      <c r="F425">
        <v>1</v>
      </c>
      <c r="G425" t="s">
        <v>10</v>
      </c>
      <c r="H425">
        <v>94794</v>
      </c>
      <c r="I425" t="s">
        <v>21</v>
      </c>
      <c r="J425">
        <f t="shared" si="6"/>
        <v>1274</v>
      </c>
      <c r="K425" s="1">
        <v>44248</v>
      </c>
      <c r="L425">
        <v>6636923</v>
      </c>
      <c r="M425" t="s">
        <v>211</v>
      </c>
      <c r="N425">
        <v>231</v>
      </c>
      <c r="O425">
        <v>411</v>
      </c>
      <c r="P425">
        <v>229</v>
      </c>
      <c r="Q425">
        <v>403</v>
      </c>
    </row>
    <row r="426" spans="1:17" ht="17.25" customHeight="1" x14ac:dyDescent="0.2">
      <c r="A426" t="s">
        <v>7</v>
      </c>
      <c r="B426" t="s">
        <v>210</v>
      </c>
      <c r="C426">
        <v>13</v>
      </c>
      <c r="D426" t="s">
        <v>209</v>
      </c>
      <c r="E426" t="s">
        <v>1032</v>
      </c>
      <c r="F426">
        <v>168</v>
      </c>
      <c r="G426" t="s">
        <v>34</v>
      </c>
      <c r="H426">
        <v>80721</v>
      </c>
      <c r="I426" t="s">
        <v>15</v>
      </c>
      <c r="J426">
        <f t="shared" si="6"/>
        <v>1270</v>
      </c>
      <c r="K426" s="1">
        <v>44249</v>
      </c>
      <c r="L426">
        <v>6539384</v>
      </c>
      <c r="M426" t="s">
        <v>208</v>
      </c>
      <c r="N426">
        <v>273</v>
      </c>
      <c r="O426">
        <v>359</v>
      </c>
      <c r="P426">
        <v>310</v>
      </c>
      <c r="Q426">
        <v>328</v>
      </c>
    </row>
    <row r="427" spans="1:17" ht="17.25" customHeight="1" x14ac:dyDescent="0.2">
      <c r="A427" t="s">
        <v>83</v>
      </c>
      <c r="B427" t="s">
        <v>18</v>
      </c>
      <c r="C427">
        <v>15</v>
      </c>
      <c r="D427" t="s">
        <v>207</v>
      </c>
      <c r="E427" t="s">
        <v>1021</v>
      </c>
      <c r="F427">
        <v>159</v>
      </c>
      <c r="G427" t="s">
        <v>16</v>
      </c>
      <c r="H427">
        <v>45508</v>
      </c>
      <c r="I427" t="s">
        <v>9</v>
      </c>
      <c r="J427">
        <f t="shared" si="6"/>
        <v>1209</v>
      </c>
      <c r="K427" s="1">
        <v>44250</v>
      </c>
      <c r="L427">
        <v>6594052</v>
      </c>
      <c r="M427" t="s">
        <v>206</v>
      </c>
      <c r="N427">
        <v>210</v>
      </c>
      <c r="O427">
        <v>397</v>
      </c>
      <c r="P427">
        <v>233</v>
      </c>
      <c r="Q427">
        <v>369</v>
      </c>
    </row>
    <row r="428" spans="1:17" ht="17.25" customHeight="1" x14ac:dyDescent="0.2">
      <c r="A428" t="s">
        <v>81</v>
      </c>
      <c r="B428" t="s">
        <v>80</v>
      </c>
      <c r="C428">
        <v>15</v>
      </c>
      <c r="D428" t="s">
        <v>205</v>
      </c>
      <c r="E428" t="s">
        <v>1025</v>
      </c>
      <c r="F428">
        <v>54</v>
      </c>
      <c r="G428" t="s">
        <v>117</v>
      </c>
      <c r="H428">
        <v>42601</v>
      </c>
      <c r="I428" t="s">
        <v>3</v>
      </c>
      <c r="J428">
        <f t="shared" si="6"/>
        <v>1581</v>
      </c>
      <c r="K428" s="1">
        <v>44251</v>
      </c>
      <c r="L428">
        <v>6709311</v>
      </c>
      <c r="M428" t="s">
        <v>204</v>
      </c>
      <c r="N428">
        <v>460</v>
      </c>
      <c r="O428">
        <v>371</v>
      </c>
      <c r="P428">
        <v>352</v>
      </c>
      <c r="Q428">
        <v>398</v>
      </c>
    </row>
    <row r="429" spans="1:17" ht="17.25" customHeight="1" x14ac:dyDescent="0.2">
      <c r="A429" t="s">
        <v>53</v>
      </c>
      <c r="B429" t="s">
        <v>150</v>
      </c>
      <c r="C429">
        <v>8</v>
      </c>
      <c r="D429" t="s">
        <v>203</v>
      </c>
      <c r="E429" t="s">
        <v>1026</v>
      </c>
      <c r="F429">
        <v>163</v>
      </c>
      <c r="G429" t="s">
        <v>28</v>
      </c>
      <c r="H429">
        <v>14568</v>
      </c>
      <c r="I429" t="s">
        <v>65</v>
      </c>
      <c r="J429">
        <f t="shared" si="6"/>
        <v>1668</v>
      </c>
      <c r="K429" s="1">
        <v>44252</v>
      </c>
      <c r="L429">
        <v>6674272</v>
      </c>
      <c r="M429" t="s">
        <v>202</v>
      </c>
      <c r="N429">
        <v>372</v>
      </c>
      <c r="O429">
        <v>496</v>
      </c>
      <c r="P429">
        <v>356</v>
      </c>
      <c r="Q429">
        <v>444</v>
      </c>
    </row>
    <row r="430" spans="1:17" ht="17.25" customHeight="1" x14ac:dyDescent="0.2">
      <c r="A430" t="s">
        <v>72</v>
      </c>
      <c r="B430" t="s">
        <v>58</v>
      </c>
      <c r="C430">
        <v>9</v>
      </c>
      <c r="D430" t="s">
        <v>201</v>
      </c>
      <c r="E430" t="s">
        <v>1027</v>
      </c>
      <c r="F430">
        <v>138</v>
      </c>
      <c r="G430" t="s">
        <v>22</v>
      </c>
      <c r="H430">
        <v>10138</v>
      </c>
      <c r="I430" t="s">
        <v>61</v>
      </c>
      <c r="J430">
        <f t="shared" si="6"/>
        <v>1627</v>
      </c>
      <c r="K430" s="1">
        <v>44253</v>
      </c>
      <c r="L430">
        <v>6534012</v>
      </c>
      <c r="M430" t="s">
        <v>200</v>
      </c>
      <c r="N430">
        <v>484</v>
      </c>
      <c r="O430">
        <v>365</v>
      </c>
      <c r="P430">
        <v>470</v>
      </c>
      <c r="Q430">
        <v>308</v>
      </c>
    </row>
    <row r="431" spans="1:17" ht="17.25" customHeight="1" x14ac:dyDescent="0.2">
      <c r="A431" t="s">
        <v>13</v>
      </c>
      <c r="B431" t="s">
        <v>199</v>
      </c>
      <c r="C431">
        <v>9</v>
      </c>
      <c r="D431" t="s">
        <v>198</v>
      </c>
      <c r="E431" t="s">
        <v>1022</v>
      </c>
      <c r="F431">
        <v>2</v>
      </c>
      <c r="G431" t="s">
        <v>16</v>
      </c>
      <c r="H431">
        <v>94148</v>
      </c>
      <c r="I431" t="s">
        <v>55</v>
      </c>
      <c r="J431">
        <f t="shared" si="6"/>
        <v>1536</v>
      </c>
      <c r="K431" s="1">
        <v>44254</v>
      </c>
      <c r="L431">
        <v>6628096</v>
      </c>
      <c r="M431" t="s">
        <v>197</v>
      </c>
      <c r="N431">
        <v>471</v>
      </c>
      <c r="O431">
        <v>488</v>
      </c>
      <c r="P431">
        <v>346</v>
      </c>
      <c r="Q431">
        <v>231</v>
      </c>
    </row>
    <row r="432" spans="1:17" ht="17.25" customHeight="1" x14ac:dyDescent="0.2">
      <c r="A432" t="s">
        <v>83</v>
      </c>
      <c r="B432" t="s">
        <v>58</v>
      </c>
      <c r="C432">
        <v>10</v>
      </c>
      <c r="D432" t="s">
        <v>196</v>
      </c>
      <c r="E432" t="s">
        <v>1028</v>
      </c>
      <c r="F432">
        <v>92</v>
      </c>
      <c r="G432" t="s">
        <v>10</v>
      </c>
      <c r="H432">
        <v>52120</v>
      </c>
      <c r="I432" t="s">
        <v>50</v>
      </c>
      <c r="J432">
        <f t="shared" si="6"/>
        <v>1659</v>
      </c>
      <c r="K432" s="1">
        <v>44255</v>
      </c>
      <c r="L432">
        <v>6797966</v>
      </c>
      <c r="M432" t="s">
        <v>195</v>
      </c>
      <c r="N432">
        <v>387</v>
      </c>
      <c r="O432">
        <v>424</v>
      </c>
      <c r="P432">
        <v>442</v>
      </c>
      <c r="Q432">
        <v>406</v>
      </c>
    </row>
    <row r="433" spans="1:17" ht="17.25" customHeight="1" x14ac:dyDescent="0.2">
      <c r="A433" t="s">
        <v>141</v>
      </c>
      <c r="B433" t="s">
        <v>52</v>
      </c>
      <c r="C433">
        <v>10</v>
      </c>
      <c r="D433" t="s">
        <v>194</v>
      </c>
      <c r="E433" t="s">
        <v>1029</v>
      </c>
      <c r="F433">
        <v>43</v>
      </c>
      <c r="G433" t="s">
        <v>34</v>
      </c>
      <c r="H433">
        <v>91740</v>
      </c>
      <c r="I433" t="s">
        <v>44</v>
      </c>
      <c r="J433">
        <f t="shared" si="6"/>
        <v>1554</v>
      </c>
      <c r="K433" s="1">
        <v>44256</v>
      </c>
      <c r="L433">
        <v>6764887</v>
      </c>
      <c r="M433" t="s">
        <v>193</v>
      </c>
      <c r="N433">
        <v>413</v>
      </c>
      <c r="O433">
        <v>368</v>
      </c>
      <c r="P433">
        <v>334</v>
      </c>
      <c r="Q433">
        <v>439</v>
      </c>
    </row>
    <row r="434" spans="1:17" ht="17.25" customHeight="1" x14ac:dyDescent="0.2">
      <c r="A434" t="s">
        <v>86</v>
      </c>
      <c r="B434" t="s">
        <v>121</v>
      </c>
      <c r="C434">
        <v>13</v>
      </c>
      <c r="D434" t="s">
        <v>192</v>
      </c>
      <c r="E434" t="s">
        <v>1025</v>
      </c>
      <c r="F434">
        <v>193</v>
      </c>
      <c r="G434" t="s">
        <v>45</v>
      </c>
      <c r="H434">
        <v>81461</v>
      </c>
      <c r="I434" t="s">
        <v>39</v>
      </c>
      <c r="J434">
        <f t="shared" si="6"/>
        <v>1176</v>
      </c>
      <c r="K434" s="1">
        <v>44257</v>
      </c>
      <c r="L434">
        <v>6769282</v>
      </c>
      <c r="M434" t="s">
        <v>191</v>
      </c>
      <c r="N434">
        <v>219</v>
      </c>
      <c r="O434">
        <v>358</v>
      </c>
      <c r="P434">
        <v>333</v>
      </c>
      <c r="Q434">
        <v>266</v>
      </c>
    </row>
    <row r="435" spans="1:17" ht="17.25" customHeight="1" x14ac:dyDescent="0.2">
      <c r="A435" t="s">
        <v>53</v>
      </c>
      <c r="B435" t="s">
        <v>140</v>
      </c>
      <c r="C435">
        <v>15</v>
      </c>
      <c r="D435" t="s">
        <v>190</v>
      </c>
      <c r="E435" t="s">
        <v>1023</v>
      </c>
      <c r="F435">
        <v>191</v>
      </c>
      <c r="G435" t="s">
        <v>22</v>
      </c>
      <c r="H435">
        <v>26375</v>
      </c>
      <c r="I435" t="s">
        <v>33</v>
      </c>
      <c r="J435">
        <f t="shared" si="6"/>
        <v>1338</v>
      </c>
      <c r="K435" s="1">
        <v>44258</v>
      </c>
      <c r="L435">
        <v>6506905</v>
      </c>
      <c r="M435" t="s">
        <v>189</v>
      </c>
      <c r="N435">
        <v>241</v>
      </c>
      <c r="O435">
        <v>305</v>
      </c>
      <c r="P435">
        <v>303</v>
      </c>
      <c r="Q435">
        <v>489</v>
      </c>
    </row>
    <row r="436" spans="1:17" ht="17.25" customHeight="1" x14ac:dyDescent="0.2">
      <c r="A436" t="s">
        <v>188</v>
      </c>
      <c r="B436" t="s">
        <v>12</v>
      </c>
      <c r="C436">
        <v>15</v>
      </c>
      <c r="D436" t="s">
        <v>187</v>
      </c>
      <c r="E436" t="s">
        <v>1030</v>
      </c>
      <c r="F436">
        <v>20</v>
      </c>
      <c r="G436" t="s">
        <v>40</v>
      </c>
      <c r="H436">
        <v>60775</v>
      </c>
      <c r="I436" t="s">
        <v>27</v>
      </c>
      <c r="J436">
        <f t="shared" si="6"/>
        <v>1362</v>
      </c>
      <c r="K436" s="1">
        <v>44259</v>
      </c>
      <c r="L436">
        <v>6529892</v>
      </c>
      <c r="M436" t="s">
        <v>186</v>
      </c>
      <c r="N436">
        <v>389</v>
      </c>
      <c r="O436">
        <v>353</v>
      </c>
      <c r="P436">
        <v>331</v>
      </c>
      <c r="Q436">
        <v>289</v>
      </c>
    </row>
    <row r="437" spans="1:17" ht="17.25" customHeight="1" x14ac:dyDescent="0.2">
      <c r="A437" t="s">
        <v>19</v>
      </c>
      <c r="B437" t="s">
        <v>6</v>
      </c>
      <c r="C437">
        <v>13</v>
      </c>
      <c r="D437" t="s">
        <v>185</v>
      </c>
      <c r="E437" t="s">
        <v>1029</v>
      </c>
      <c r="F437">
        <v>88</v>
      </c>
      <c r="G437" t="s">
        <v>56</v>
      </c>
      <c r="H437">
        <v>41919</v>
      </c>
      <c r="I437" t="s">
        <v>21</v>
      </c>
      <c r="J437">
        <f t="shared" si="6"/>
        <v>1240</v>
      </c>
      <c r="K437" s="1">
        <v>44260</v>
      </c>
      <c r="L437">
        <v>6518841</v>
      </c>
      <c r="M437" t="s">
        <v>184</v>
      </c>
      <c r="N437">
        <v>353</v>
      </c>
      <c r="O437">
        <v>326</v>
      </c>
      <c r="P437">
        <v>277</v>
      </c>
      <c r="Q437">
        <v>284</v>
      </c>
    </row>
    <row r="438" spans="1:17" ht="17.25" customHeight="1" x14ac:dyDescent="0.2">
      <c r="A438" t="s">
        <v>53</v>
      </c>
      <c r="B438" t="s">
        <v>94</v>
      </c>
      <c r="C438">
        <v>13</v>
      </c>
      <c r="D438" t="s">
        <v>183</v>
      </c>
      <c r="E438" t="s">
        <v>1031</v>
      </c>
      <c r="F438">
        <v>129</v>
      </c>
      <c r="G438" t="s">
        <v>45</v>
      </c>
      <c r="H438">
        <v>90776</v>
      </c>
      <c r="I438" t="s">
        <v>15</v>
      </c>
      <c r="J438">
        <f t="shared" si="6"/>
        <v>1646</v>
      </c>
      <c r="K438" s="1">
        <v>44261</v>
      </c>
      <c r="L438">
        <v>6582865</v>
      </c>
      <c r="M438" t="s">
        <v>182</v>
      </c>
      <c r="N438">
        <v>368</v>
      </c>
      <c r="O438">
        <v>483</v>
      </c>
      <c r="P438">
        <v>451</v>
      </c>
      <c r="Q438">
        <v>344</v>
      </c>
    </row>
    <row r="439" spans="1:17" ht="17.25" customHeight="1" x14ac:dyDescent="0.2">
      <c r="A439" t="s">
        <v>53</v>
      </c>
      <c r="B439" t="s">
        <v>58</v>
      </c>
      <c r="C439">
        <v>14</v>
      </c>
      <c r="D439" t="s">
        <v>181</v>
      </c>
      <c r="E439" t="s">
        <v>1026</v>
      </c>
      <c r="F439">
        <v>158</v>
      </c>
      <c r="G439" t="s">
        <v>16</v>
      </c>
      <c r="H439">
        <v>36744</v>
      </c>
      <c r="I439" t="s">
        <v>9</v>
      </c>
      <c r="J439">
        <f t="shared" si="6"/>
        <v>1342</v>
      </c>
      <c r="K439" s="1">
        <v>44262</v>
      </c>
      <c r="L439">
        <v>6637693</v>
      </c>
      <c r="M439" t="s">
        <v>180</v>
      </c>
      <c r="N439">
        <v>264</v>
      </c>
      <c r="O439">
        <v>476</v>
      </c>
      <c r="P439">
        <v>278</v>
      </c>
      <c r="Q439">
        <v>324</v>
      </c>
    </row>
    <row r="440" spans="1:17" ht="17.25" customHeight="1" x14ac:dyDescent="0.2">
      <c r="A440" t="s">
        <v>7</v>
      </c>
      <c r="B440" t="s">
        <v>179</v>
      </c>
      <c r="C440">
        <v>11</v>
      </c>
      <c r="D440" t="s">
        <v>178</v>
      </c>
      <c r="E440" t="s">
        <v>1027</v>
      </c>
      <c r="F440">
        <v>133</v>
      </c>
      <c r="G440" t="s">
        <v>4</v>
      </c>
      <c r="H440">
        <v>31072</v>
      </c>
      <c r="I440" t="s">
        <v>3</v>
      </c>
      <c r="J440">
        <f t="shared" si="6"/>
        <v>1254</v>
      </c>
      <c r="K440" s="1">
        <v>44263</v>
      </c>
      <c r="L440">
        <v>6689343</v>
      </c>
      <c r="M440" t="s">
        <v>177</v>
      </c>
      <c r="N440">
        <v>306</v>
      </c>
      <c r="O440">
        <v>384</v>
      </c>
      <c r="P440">
        <v>234</v>
      </c>
      <c r="Q440">
        <v>330</v>
      </c>
    </row>
    <row r="441" spans="1:17" ht="17.25" customHeight="1" x14ac:dyDescent="0.2">
      <c r="A441" t="s">
        <v>72</v>
      </c>
      <c r="B441" t="s">
        <v>85</v>
      </c>
      <c r="C441">
        <v>12</v>
      </c>
      <c r="D441" t="s">
        <v>176</v>
      </c>
      <c r="E441" t="s">
        <v>1031</v>
      </c>
      <c r="F441">
        <v>189</v>
      </c>
      <c r="G441" t="s">
        <v>4</v>
      </c>
      <c r="H441">
        <v>23801</v>
      </c>
      <c r="I441" t="s">
        <v>65</v>
      </c>
      <c r="J441">
        <f t="shared" si="6"/>
        <v>1841</v>
      </c>
      <c r="K441" s="1">
        <v>44264</v>
      </c>
      <c r="L441">
        <v>6591518</v>
      </c>
      <c r="M441" t="s">
        <v>175</v>
      </c>
      <c r="N441">
        <v>362</v>
      </c>
      <c r="O441">
        <v>491</v>
      </c>
      <c r="P441">
        <v>500</v>
      </c>
      <c r="Q441">
        <v>488</v>
      </c>
    </row>
    <row r="442" spans="1:17" ht="17.25" customHeight="1" x14ac:dyDescent="0.2">
      <c r="A442" t="s">
        <v>174</v>
      </c>
      <c r="B442" t="s">
        <v>36</v>
      </c>
      <c r="C442">
        <v>13</v>
      </c>
      <c r="D442" t="s">
        <v>173</v>
      </c>
      <c r="E442" t="s">
        <v>1032</v>
      </c>
      <c r="F442">
        <v>16</v>
      </c>
      <c r="G442" t="s">
        <v>28</v>
      </c>
      <c r="H442">
        <v>86581</v>
      </c>
      <c r="I442" t="s">
        <v>61</v>
      </c>
      <c r="J442">
        <f t="shared" si="6"/>
        <v>1456</v>
      </c>
      <c r="K442" s="1">
        <v>44265</v>
      </c>
      <c r="L442">
        <v>6592855</v>
      </c>
      <c r="M442" t="s">
        <v>172</v>
      </c>
      <c r="N442">
        <v>382</v>
      </c>
      <c r="O442">
        <v>318</v>
      </c>
      <c r="P442">
        <v>439</v>
      </c>
      <c r="Q442">
        <v>317</v>
      </c>
    </row>
    <row r="443" spans="1:17" ht="17.25" customHeight="1" x14ac:dyDescent="0.2">
      <c r="A443" t="s">
        <v>13</v>
      </c>
      <c r="B443" t="s">
        <v>104</v>
      </c>
      <c r="C443">
        <v>15</v>
      </c>
      <c r="D443" t="s">
        <v>171</v>
      </c>
      <c r="E443" t="s">
        <v>1030</v>
      </c>
      <c r="F443">
        <v>199</v>
      </c>
      <c r="G443" t="s">
        <v>56</v>
      </c>
      <c r="H443">
        <v>26892</v>
      </c>
      <c r="I443" t="s">
        <v>55</v>
      </c>
      <c r="J443">
        <f t="shared" si="6"/>
        <v>1598</v>
      </c>
      <c r="K443" s="1">
        <v>44266</v>
      </c>
      <c r="L443">
        <v>6728114</v>
      </c>
      <c r="M443" t="s">
        <v>170</v>
      </c>
      <c r="N443">
        <v>244</v>
      </c>
      <c r="O443">
        <v>478</v>
      </c>
      <c r="P443">
        <v>451</v>
      </c>
      <c r="Q443">
        <v>425</v>
      </c>
    </row>
    <row r="444" spans="1:17" ht="17.25" customHeight="1" x14ac:dyDescent="0.2">
      <c r="A444" t="s">
        <v>67</v>
      </c>
      <c r="B444" t="s">
        <v>140</v>
      </c>
      <c r="C444">
        <v>15</v>
      </c>
      <c r="D444" t="s">
        <v>169</v>
      </c>
      <c r="E444" t="s">
        <v>1028</v>
      </c>
      <c r="F444">
        <v>12</v>
      </c>
      <c r="G444" t="s">
        <v>40</v>
      </c>
      <c r="H444">
        <v>92038</v>
      </c>
      <c r="I444" t="s">
        <v>50</v>
      </c>
      <c r="J444">
        <f t="shared" si="6"/>
        <v>1409</v>
      </c>
      <c r="K444" s="1">
        <v>44267</v>
      </c>
      <c r="L444">
        <v>6548976</v>
      </c>
      <c r="M444" t="s">
        <v>168</v>
      </c>
      <c r="N444">
        <v>329</v>
      </c>
      <c r="O444">
        <v>285</v>
      </c>
      <c r="P444">
        <v>301</v>
      </c>
      <c r="Q444">
        <v>494</v>
      </c>
    </row>
    <row r="445" spans="1:17" ht="17.25" customHeight="1" x14ac:dyDescent="0.2">
      <c r="A445" t="s">
        <v>42</v>
      </c>
      <c r="B445" t="s">
        <v>150</v>
      </c>
      <c r="C445">
        <v>9</v>
      </c>
      <c r="D445" t="s">
        <v>167</v>
      </c>
      <c r="E445" t="s">
        <v>1021</v>
      </c>
      <c r="F445">
        <v>112</v>
      </c>
      <c r="G445" t="s">
        <v>117</v>
      </c>
      <c r="H445">
        <v>15909</v>
      </c>
      <c r="I445" t="s">
        <v>44</v>
      </c>
      <c r="J445">
        <f t="shared" si="6"/>
        <v>1280</v>
      </c>
      <c r="K445" s="1">
        <v>44268</v>
      </c>
      <c r="L445">
        <v>6534557</v>
      </c>
      <c r="M445" t="s">
        <v>166</v>
      </c>
      <c r="N445">
        <v>276</v>
      </c>
      <c r="O445">
        <v>372</v>
      </c>
      <c r="P445">
        <v>276</v>
      </c>
      <c r="Q445">
        <v>356</v>
      </c>
    </row>
    <row r="446" spans="1:17" ht="17.25" customHeight="1" x14ac:dyDescent="0.2">
      <c r="A446" t="s">
        <v>151</v>
      </c>
      <c r="B446" t="s">
        <v>30</v>
      </c>
      <c r="C446">
        <v>12</v>
      </c>
      <c r="D446" t="s">
        <v>165</v>
      </c>
      <c r="E446" t="s">
        <v>1022</v>
      </c>
      <c r="F446">
        <v>137</v>
      </c>
      <c r="G446" t="s">
        <v>117</v>
      </c>
      <c r="H446">
        <v>56512</v>
      </c>
      <c r="I446" t="s">
        <v>39</v>
      </c>
      <c r="J446">
        <f t="shared" si="6"/>
        <v>1272</v>
      </c>
      <c r="K446" s="1">
        <v>44269</v>
      </c>
      <c r="L446">
        <v>6730245</v>
      </c>
      <c r="M446" t="s">
        <v>164</v>
      </c>
      <c r="N446">
        <v>270</v>
      </c>
      <c r="O446">
        <v>311</v>
      </c>
      <c r="P446">
        <v>251</v>
      </c>
      <c r="Q446">
        <v>440</v>
      </c>
    </row>
    <row r="447" spans="1:17" ht="17.25" customHeight="1" x14ac:dyDescent="0.2">
      <c r="A447" t="s">
        <v>151</v>
      </c>
      <c r="B447" t="s">
        <v>24</v>
      </c>
      <c r="C447">
        <v>10</v>
      </c>
      <c r="D447" t="s">
        <v>163</v>
      </c>
      <c r="E447" t="s">
        <v>1023</v>
      </c>
      <c r="F447">
        <v>92</v>
      </c>
      <c r="G447" t="s">
        <v>10</v>
      </c>
      <c r="H447">
        <v>46774</v>
      </c>
      <c r="I447" t="s">
        <v>33</v>
      </c>
      <c r="J447">
        <f t="shared" si="6"/>
        <v>1649</v>
      </c>
      <c r="K447" s="1">
        <v>44270</v>
      </c>
      <c r="L447">
        <v>6577926</v>
      </c>
      <c r="M447" t="s">
        <v>162</v>
      </c>
      <c r="N447">
        <v>449</v>
      </c>
      <c r="O447">
        <v>460</v>
      </c>
      <c r="P447">
        <v>368</v>
      </c>
      <c r="Q447">
        <v>372</v>
      </c>
    </row>
    <row r="448" spans="1:17" ht="17.25" customHeight="1" x14ac:dyDescent="0.2">
      <c r="A448" t="s">
        <v>13</v>
      </c>
      <c r="B448" t="s">
        <v>71</v>
      </c>
      <c r="C448">
        <v>11</v>
      </c>
      <c r="D448" t="s">
        <v>161</v>
      </c>
      <c r="E448" t="s">
        <v>1032</v>
      </c>
      <c r="F448">
        <v>186</v>
      </c>
      <c r="G448" t="s">
        <v>34</v>
      </c>
      <c r="H448">
        <v>27119</v>
      </c>
      <c r="I448" t="s">
        <v>27</v>
      </c>
      <c r="J448">
        <f t="shared" si="6"/>
        <v>1331</v>
      </c>
      <c r="K448" s="1">
        <v>44271</v>
      </c>
      <c r="L448">
        <v>6745216</v>
      </c>
      <c r="M448" t="s">
        <v>160</v>
      </c>
      <c r="N448">
        <v>246</v>
      </c>
      <c r="O448">
        <v>244</v>
      </c>
      <c r="P448">
        <v>401</v>
      </c>
      <c r="Q448">
        <v>440</v>
      </c>
    </row>
    <row r="449" spans="1:17" ht="17.25" customHeight="1" x14ac:dyDescent="0.2">
      <c r="A449" t="s">
        <v>72</v>
      </c>
      <c r="B449" t="s">
        <v>140</v>
      </c>
      <c r="C449">
        <v>11</v>
      </c>
      <c r="D449" t="s">
        <v>159</v>
      </c>
      <c r="E449" t="s">
        <v>1021</v>
      </c>
      <c r="F449">
        <v>192</v>
      </c>
      <c r="G449" t="s">
        <v>16</v>
      </c>
      <c r="H449">
        <v>39174</v>
      </c>
      <c r="I449" t="s">
        <v>21</v>
      </c>
      <c r="J449">
        <f t="shared" si="6"/>
        <v>1288</v>
      </c>
      <c r="K449" s="1">
        <v>44272</v>
      </c>
      <c r="L449">
        <v>6718110</v>
      </c>
      <c r="M449" t="s">
        <v>158</v>
      </c>
      <c r="N449">
        <v>411</v>
      </c>
      <c r="O449">
        <v>226</v>
      </c>
      <c r="P449">
        <v>275</v>
      </c>
      <c r="Q449">
        <v>376</v>
      </c>
    </row>
    <row r="450" spans="1:17" ht="17.25" customHeight="1" x14ac:dyDescent="0.2">
      <c r="A450" t="s">
        <v>25</v>
      </c>
      <c r="B450" t="s">
        <v>52</v>
      </c>
      <c r="C450">
        <v>14</v>
      </c>
      <c r="D450" t="s">
        <v>157</v>
      </c>
      <c r="E450" t="s">
        <v>1025</v>
      </c>
      <c r="F450">
        <v>9</v>
      </c>
      <c r="G450" t="s">
        <v>4</v>
      </c>
      <c r="H450">
        <v>18023</v>
      </c>
      <c r="I450" t="s">
        <v>15</v>
      </c>
      <c r="J450">
        <f t="shared" si="6"/>
        <v>1544</v>
      </c>
      <c r="K450" s="1">
        <v>44273</v>
      </c>
      <c r="L450">
        <v>6754137</v>
      </c>
      <c r="M450" t="s">
        <v>156</v>
      </c>
      <c r="N450">
        <v>445</v>
      </c>
      <c r="O450">
        <v>323</v>
      </c>
      <c r="P450">
        <v>437</v>
      </c>
      <c r="Q450">
        <v>339</v>
      </c>
    </row>
    <row r="451" spans="1:17" ht="17.25" customHeight="1" x14ac:dyDescent="0.2">
      <c r="A451" t="s">
        <v>53</v>
      </c>
      <c r="B451" t="s">
        <v>30</v>
      </c>
      <c r="C451">
        <v>15</v>
      </c>
      <c r="D451" t="s">
        <v>155</v>
      </c>
      <c r="E451" t="s">
        <v>1026</v>
      </c>
      <c r="F451">
        <v>1</v>
      </c>
      <c r="G451" t="s">
        <v>28</v>
      </c>
      <c r="H451">
        <v>85206</v>
      </c>
      <c r="I451" t="s">
        <v>9</v>
      </c>
      <c r="J451">
        <f t="shared" si="6"/>
        <v>1383</v>
      </c>
      <c r="K451" s="1">
        <v>44274</v>
      </c>
      <c r="L451">
        <v>6769733</v>
      </c>
      <c r="M451" t="s">
        <v>154</v>
      </c>
      <c r="N451">
        <v>440</v>
      </c>
      <c r="O451">
        <v>444</v>
      </c>
      <c r="P451">
        <v>299</v>
      </c>
      <c r="Q451">
        <v>200</v>
      </c>
    </row>
    <row r="452" spans="1:17" ht="17.25" customHeight="1" x14ac:dyDescent="0.2">
      <c r="A452" t="s">
        <v>151</v>
      </c>
      <c r="B452" t="s">
        <v>6</v>
      </c>
      <c r="C452">
        <v>15</v>
      </c>
      <c r="D452" t="s">
        <v>153</v>
      </c>
      <c r="E452" t="s">
        <v>1027</v>
      </c>
      <c r="F452">
        <v>146</v>
      </c>
      <c r="G452" t="s">
        <v>22</v>
      </c>
      <c r="H452">
        <v>46957</v>
      </c>
      <c r="I452" t="s">
        <v>3</v>
      </c>
      <c r="J452">
        <f t="shared" si="6"/>
        <v>1564</v>
      </c>
      <c r="K452" s="1">
        <v>44275</v>
      </c>
      <c r="L452">
        <v>6655134</v>
      </c>
      <c r="M452" t="s">
        <v>152</v>
      </c>
      <c r="N452">
        <v>393</v>
      </c>
      <c r="O452">
        <v>389</v>
      </c>
      <c r="P452">
        <v>414</v>
      </c>
      <c r="Q452">
        <v>368</v>
      </c>
    </row>
    <row r="453" spans="1:17" ht="17.25" customHeight="1" x14ac:dyDescent="0.2">
      <c r="A453" t="s">
        <v>151</v>
      </c>
      <c r="B453" t="s">
        <v>150</v>
      </c>
      <c r="C453">
        <v>9</v>
      </c>
      <c r="D453" t="s">
        <v>149</v>
      </c>
      <c r="E453" t="s">
        <v>1022</v>
      </c>
      <c r="F453">
        <v>26</v>
      </c>
      <c r="G453" t="s">
        <v>45</v>
      </c>
      <c r="H453">
        <v>55564</v>
      </c>
      <c r="I453" t="s">
        <v>65</v>
      </c>
      <c r="J453">
        <f t="shared" si="6"/>
        <v>1506</v>
      </c>
      <c r="K453" s="1">
        <v>44276</v>
      </c>
      <c r="L453">
        <v>6598871</v>
      </c>
      <c r="M453" t="s">
        <v>148</v>
      </c>
      <c r="N453">
        <v>452</v>
      </c>
      <c r="O453">
        <v>471</v>
      </c>
      <c r="P453">
        <v>320</v>
      </c>
      <c r="Q453">
        <v>263</v>
      </c>
    </row>
    <row r="454" spans="1:17" ht="17.25" customHeight="1" x14ac:dyDescent="0.2">
      <c r="A454" t="s">
        <v>42</v>
      </c>
      <c r="B454" t="s">
        <v>140</v>
      </c>
      <c r="C454">
        <v>14</v>
      </c>
      <c r="D454" t="s">
        <v>147</v>
      </c>
      <c r="E454" t="s">
        <v>1028</v>
      </c>
      <c r="F454">
        <v>199</v>
      </c>
      <c r="G454" t="s">
        <v>10</v>
      </c>
      <c r="H454">
        <v>96156</v>
      </c>
      <c r="I454" t="s">
        <v>61</v>
      </c>
      <c r="J454">
        <f t="shared" si="6"/>
        <v>1454</v>
      </c>
      <c r="K454" s="1">
        <v>44277</v>
      </c>
      <c r="L454">
        <v>6651266</v>
      </c>
      <c r="M454" t="s">
        <v>146</v>
      </c>
      <c r="N454">
        <v>429</v>
      </c>
      <c r="O454">
        <v>429</v>
      </c>
      <c r="P454">
        <v>220</v>
      </c>
      <c r="Q454">
        <v>376</v>
      </c>
    </row>
    <row r="455" spans="1:17" ht="17.25" customHeight="1" x14ac:dyDescent="0.2">
      <c r="A455" t="s">
        <v>102</v>
      </c>
      <c r="B455" t="s">
        <v>63</v>
      </c>
      <c r="C455">
        <v>8</v>
      </c>
      <c r="D455" t="s">
        <v>145</v>
      </c>
      <c r="E455" t="s">
        <v>1029</v>
      </c>
      <c r="F455">
        <v>99</v>
      </c>
      <c r="G455" t="s">
        <v>34</v>
      </c>
      <c r="H455">
        <v>76095</v>
      </c>
      <c r="I455" t="s">
        <v>55</v>
      </c>
      <c r="J455">
        <f t="shared" si="6"/>
        <v>1384</v>
      </c>
      <c r="K455" s="1">
        <v>44278</v>
      </c>
      <c r="L455">
        <v>6612583</v>
      </c>
      <c r="M455" t="s">
        <v>144</v>
      </c>
      <c r="N455">
        <v>483</v>
      </c>
      <c r="O455">
        <v>215</v>
      </c>
      <c r="P455">
        <v>275</v>
      </c>
      <c r="Q455">
        <v>411</v>
      </c>
    </row>
    <row r="456" spans="1:17" ht="17.25" customHeight="1" x14ac:dyDescent="0.2">
      <c r="A456" t="s">
        <v>67</v>
      </c>
      <c r="B456" t="s">
        <v>76</v>
      </c>
      <c r="C456">
        <v>8</v>
      </c>
      <c r="D456" t="s">
        <v>143</v>
      </c>
      <c r="E456" t="s">
        <v>1025</v>
      </c>
      <c r="F456">
        <v>99</v>
      </c>
      <c r="G456" t="s">
        <v>45</v>
      </c>
      <c r="H456">
        <v>18479</v>
      </c>
      <c r="I456" t="s">
        <v>50</v>
      </c>
      <c r="J456">
        <f t="shared" si="6"/>
        <v>1699</v>
      </c>
      <c r="K456" s="1">
        <v>44279</v>
      </c>
      <c r="L456">
        <v>6754192</v>
      </c>
      <c r="M456" t="s">
        <v>142</v>
      </c>
      <c r="N456">
        <v>484</v>
      </c>
      <c r="O456">
        <v>305</v>
      </c>
      <c r="P456">
        <v>459</v>
      </c>
      <c r="Q456">
        <v>451</v>
      </c>
    </row>
    <row r="457" spans="1:17" ht="17.25" customHeight="1" x14ac:dyDescent="0.2">
      <c r="A457" t="s">
        <v>141</v>
      </c>
      <c r="B457" t="s">
        <v>140</v>
      </c>
      <c r="C457">
        <v>9</v>
      </c>
      <c r="D457" t="s">
        <v>139</v>
      </c>
      <c r="E457" t="s">
        <v>1030</v>
      </c>
      <c r="F457">
        <v>96</v>
      </c>
      <c r="G457" t="s">
        <v>40</v>
      </c>
      <c r="H457">
        <v>85528</v>
      </c>
      <c r="I457" t="s">
        <v>44</v>
      </c>
      <c r="J457">
        <f t="shared" ref="J457:J500" si="7">N457+O457+P457+Q457</f>
        <v>1651</v>
      </c>
      <c r="K457" s="1">
        <v>44280</v>
      </c>
      <c r="L457">
        <v>6612418</v>
      </c>
      <c r="M457" t="s">
        <v>138</v>
      </c>
      <c r="N457">
        <v>406</v>
      </c>
      <c r="O457">
        <v>280</v>
      </c>
      <c r="P457">
        <v>487</v>
      </c>
      <c r="Q457">
        <v>478</v>
      </c>
    </row>
    <row r="458" spans="1:17" ht="17.25" customHeight="1" x14ac:dyDescent="0.2">
      <c r="A458" t="s">
        <v>53</v>
      </c>
      <c r="B458" t="s">
        <v>6</v>
      </c>
      <c r="C458">
        <v>13</v>
      </c>
      <c r="D458" t="s">
        <v>137</v>
      </c>
      <c r="E458" t="s">
        <v>1029</v>
      </c>
      <c r="F458">
        <v>132</v>
      </c>
      <c r="G458" t="s">
        <v>56</v>
      </c>
      <c r="H458">
        <v>36659</v>
      </c>
      <c r="I458" t="s">
        <v>39</v>
      </c>
      <c r="J458">
        <f t="shared" si="7"/>
        <v>1464</v>
      </c>
      <c r="K458" s="1">
        <v>44281</v>
      </c>
      <c r="L458">
        <v>6577303</v>
      </c>
      <c r="M458" t="s">
        <v>136</v>
      </c>
      <c r="N458">
        <v>239</v>
      </c>
      <c r="O458">
        <v>254</v>
      </c>
      <c r="P458">
        <v>479</v>
      </c>
      <c r="Q458">
        <v>492</v>
      </c>
    </row>
    <row r="459" spans="1:17" ht="17.25" customHeight="1" x14ac:dyDescent="0.2">
      <c r="A459" t="s">
        <v>77</v>
      </c>
      <c r="B459" t="s">
        <v>52</v>
      </c>
      <c r="C459">
        <v>10</v>
      </c>
      <c r="D459" t="s">
        <v>135</v>
      </c>
      <c r="E459" t="s">
        <v>1031</v>
      </c>
      <c r="F459">
        <v>21</v>
      </c>
      <c r="G459" t="s">
        <v>22</v>
      </c>
      <c r="H459">
        <v>21569</v>
      </c>
      <c r="I459" t="s">
        <v>33</v>
      </c>
      <c r="J459">
        <f t="shared" si="7"/>
        <v>1426</v>
      </c>
      <c r="K459" s="1">
        <v>44282</v>
      </c>
      <c r="L459">
        <v>6688551</v>
      </c>
      <c r="M459" t="s">
        <v>134</v>
      </c>
      <c r="N459">
        <v>392</v>
      </c>
      <c r="O459">
        <v>384</v>
      </c>
      <c r="P459">
        <v>409</v>
      </c>
      <c r="Q459">
        <v>241</v>
      </c>
    </row>
    <row r="460" spans="1:17" ht="17.25" customHeight="1" x14ac:dyDescent="0.2">
      <c r="A460" t="s">
        <v>31</v>
      </c>
      <c r="B460" t="s">
        <v>63</v>
      </c>
      <c r="C460">
        <v>9</v>
      </c>
      <c r="D460" t="s">
        <v>133</v>
      </c>
      <c r="E460" t="s">
        <v>1026</v>
      </c>
      <c r="F460">
        <v>117</v>
      </c>
      <c r="G460" t="s">
        <v>16</v>
      </c>
      <c r="H460">
        <v>52187</v>
      </c>
      <c r="I460" t="s">
        <v>27</v>
      </c>
      <c r="J460">
        <f t="shared" si="7"/>
        <v>1624</v>
      </c>
      <c r="K460" s="1">
        <v>44283</v>
      </c>
      <c r="L460">
        <v>6504867</v>
      </c>
      <c r="M460" t="s">
        <v>132</v>
      </c>
      <c r="N460">
        <v>248</v>
      </c>
      <c r="O460">
        <v>482</v>
      </c>
      <c r="P460">
        <v>418</v>
      </c>
      <c r="Q460">
        <v>476</v>
      </c>
    </row>
    <row r="461" spans="1:17" ht="17.25" customHeight="1" x14ac:dyDescent="0.2">
      <c r="A461" t="s">
        <v>77</v>
      </c>
      <c r="B461" t="s">
        <v>121</v>
      </c>
      <c r="C461">
        <v>10</v>
      </c>
      <c r="D461" t="s">
        <v>131</v>
      </c>
      <c r="E461" t="s">
        <v>1027</v>
      </c>
      <c r="F461">
        <v>189</v>
      </c>
      <c r="G461" t="s">
        <v>10</v>
      </c>
      <c r="H461">
        <v>45439</v>
      </c>
      <c r="I461" t="s">
        <v>21</v>
      </c>
      <c r="J461">
        <f t="shared" si="7"/>
        <v>1396</v>
      </c>
      <c r="K461" s="1">
        <v>44284</v>
      </c>
      <c r="L461">
        <v>6506600</v>
      </c>
      <c r="M461" t="s">
        <v>130</v>
      </c>
      <c r="N461">
        <v>389</v>
      </c>
      <c r="O461">
        <v>263</v>
      </c>
      <c r="P461">
        <v>254</v>
      </c>
      <c r="Q461">
        <v>490</v>
      </c>
    </row>
    <row r="462" spans="1:17" ht="17.25" customHeight="1" x14ac:dyDescent="0.2">
      <c r="A462" t="s">
        <v>97</v>
      </c>
      <c r="B462" t="s">
        <v>12</v>
      </c>
      <c r="C462">
        <v>8</v>
      </c>
      <c r="D462" t="s">
        <v>129</v>
      </c>
      <c r="E462" t="s">
        <v>1031</v>
      </c>
      <c r="F462">
        <v>196</v>
      </c>
      <c r="G462" t="s">
        <v>4</v>
      </c>
      <c r="H462">
        <v>25857</v>
      </c>
      <c r="I462" t="s">
        <v>15</v>
      </c>
      <c r="J462">
        <f t="shared" si="7"/>
        <v>1507</v>
      </c>
      <c r="K462" s="1">
        <v>44285</v>
      </c>
      <c r="L462">
        <v>6665200</v>
      </c>
      <c r="M462" t="s">
        <v>128</v>
      </c>
      <c r="N462">
        <v>472</v>
      </c>
      <c r="O462">
        <v>376</v>
      </c>
      <c r="P462">
        <v>388</v>
      </c>
      <c r="Q462">
        <v>271</v>
      </c>
    </row>
    <row r="463" spans="1:17" ht="17.25" customHeight="1" x14ac:dyDescent="0.2">
      <c r="A463" t="s">
        <v>48</v>
      </c>
      <c r="B463" t="s">
        <v>58</v>
      </c>
      <c r="C463">
        <v>8</v>
      </c>
      <c r="D463" t="s">
        <v>127</v>
      </c>
      <c r="E463" t="s">
        <v>1032</v>
      </c>
      <c r="F463">
        <v>200</v>
      </c>
      <c r="G463" t="s">
        <v>28</v>
      </c>
      <c r="H463">
        <v>97333</v>
      </c>
      <c r="I463" t="s">
        <v>9</v>
      </c>
      <c r="J463">
        <f t="shared" si="7"/>
        <v>1508</v>
      </c>
      <c r="K463" s="1">
        <v>44286</v>
      </c>
      <c r="L463">
        <v>6559510</v>
      </c>
      <c r="M463" t="s">
        <v>126</v>
      </c>
      <c r="N463">
        <v>477</v>
      </c>
      <c r="O463">
        <v>365</v>
      </c>
      <c r="P463">
        <v>384</v>
      </c>
      <c r="Q463">
        <v>282</v>
      </c>
    </row>
    <row r="464" spans="1:17" ht="17.25" customHeight="1" x14ac:dyDescent="0.2">
      <c r="A464" t="s">
        <v>13</v>
      </c>
      <c r="B464" t="s">
        <v>36</v>
      </c>
      <c r="C464">
        <v>12</v>
      </c>
      <c r="D464" t="s">
        <v>125</v>
      </c>
      <c r="E464" t="s">
        <v>1030</v>
      </c>
      <c r="F464">
        <v>26</v>
      </c>
      <c r="G464" t="s">
        <v>56</v>
      </c>
      <c r="H464">
        <v>54321</v>
      </c>
      <c r="I464" t="s">
        <v>3</v>
      </c>
      <c r="J464">
        <f t="shared" si="7"/>
        <v>1457</v>
      </c>
      <c r="K464" s="1">
        <v>44287</v>
      </c>
      <c r="L464">
        <v>6650665</v>
      </c>
      <c r="M464" t="s">
        <v>124</v>
      </c>
      <c r="N464">
        <v>431</v>
      </c>
      <c r="O464">
        <v>239</v>
      </c>
      <c r="P464">
        <v>459</v>
      </c>
      <c r="Q464">
        <v>328</v>
      </c>
    </row>
    <row r="465" spans="1:17" ht="17.25" customHeight="1" x14ac:dyDescent="0.2">
      <c r="A465" t="s">
        <v>67</v>
      </c>
      <c r="B465" t="s">
        <v>6</v>
      </c>
      <c r="C465">
        <v>14</v>
      </c>
      <c r="D465" t="s">
        <v>123</v>
      </c>
      <c r="E465" t="s">
        <v>1028</v>
      </c>
      <c r="F465">
        <v>109</v>
      </c>
      <c r="G465" t="s">
        <v>40</v>
      </c>
      <c r="H465">
        <v>70282</v>
      </c>
      <c r="I465" t="s">
        <v>65</v>
      </c>
      <c r="J465">
        <f t="shared" si="7"/>
        <v>1576</v>
      </c>
      <c r="K465" s="1">
        <v>44288</v>
      </c>
      <c r="L465">
        <v>6682802</v>
      </c>
      <c r="M465" t="s">
        <v>122</v>
      </c>
      <c r="N465">
        <v>208</v>
      </c>
      <c r="O465">
        <v>442</v>
      </c>
      <c r="P465">
        <v>470</v>
      </c>
      <c r="Q465">
        <v>456</v>
      </c>
    </row>
    <row r="466" spans="1:17" ht="17.25" customHeight="1" x14ac:dyDescent="0.2">
      <c r="A466" t="s">
        <v>53</v>
      </c>
      <c r="B466" t="s">
        <v>121</v>
      </c>
      <c r="C466">
        <v>10</v>
      </c>
      <c r="D466" t="s">
        <v>120</v>
      </c>
      <c r="E466" t="s">
        <v>1021</v>
      </c>
      <c r="F466">
        <v>44</v>
      </c>
      <c r="G466" t="s">
        <v>117</v>
      </c>
      <c r="H466">
        <v>37942</v>
      </c>
      <c r="I466" t="s">
        <v>61</v>
      </c>
      <c r="J466">
        <f t="shared" si="7"/>
        <v>1445</v>
      </c>
      <c r="K466" s="1">
        <v>44289</v>
      </c>
      <c r="L466">
        <v>6581854</v>
      </c>
      <c r="M466" t="s">
        <v>119</v>
      </c>
      <c r="N466">
        <v>263</v>
      </c>
      <c r="O466">
        <v>444</v>
      </c>
      <c r="P466">
        <v>242</v>
      </c>
      <c r="Q466">
        <v>496</v>
      </c>
    </row>
    <row r="467" spans="1:17" ht="17.25" customHeight="1" x14ac:dyDescent="0.2">
      <c r="A467" t="s">
        <v>19</v>
      </c>
      <c r="B467" t="s">
        <v>71</v>
      </c>
      <c r="C467">
        <v>14</v>
      </c>
      <c r="D467" t="s">
        <v>118</v>
      </c>
      <c r="E467" t="s">
        <v>1022</v>
      </c>
      <c r="F467">
        <v>57</v>
      </c>
      <c r="G467" t="s">
        <v>117</v>
      </c>
      <c r="H467">
        <v>21248</v>
      </c>
      <c r="I467" t="s">
        <v>55</v>
      </c>
      <c r="J467">
        <f t="shared" si="7"/>
        <v>1519</v>
      </c>
      <c r="K467" s="1">
        <v>44290</v>
      </c>
      <c r="L467">
        <v>6571159</v>
      </c>
      <c r="M467" t="s">
        <v>116</v>
      </c>
      <c r="N467">
        <v>491</v>
      </c>
      <c r="O467">
        <v>430</v>
      </c>
      <c r="P467">
        <v>260</v>
      </c>
      <c r="Q467">
        <v>338</v>
      </c>
    </row>
    <row r="468" spans="1:17" ht="17.25" customHeight="1" x14ac:dyDescent="0.2">
      <c r="A468" t="s">
        <v>97</v>
      </c>
      <c r="B468" t="s">
        <v>18</v>
      </c>
      <c r="C468">
        <v>11</v>
      </c>
      <c r="D468" t="s">
        <v>115</v>
      </c>
      <c r="E468" t="s">
        <v>1023</v>
      </c>
      <c r="F468">
        <v>152</v>
      </c>
      <c r="G468" t="s">
        <v>10</v>
      </c>
      <c r="H468">
        <v>23072</v>
      </c>
      <c r="I468" t="s">
        <v>50</v>
      </c>
      <c r="J468">
        <f t="shared" si="7"/>
        <v>1490</v>
      </c>
      <c r="K468" s="1">
        <v>44291</v>
      </c>
      <c r="L468">
        <v>6745462</v>
      </c>
      <c r="M468" t="s">
        <v>114</v>
      </c>
      <c r="N468">
        <v>360</v>
      </c>
      <c r="O468">
        <v>496</v>
      </c>
      <c r="P468">
        <v>264</v>
      </c>
      <c r="Q468">
        <v>370</v>
      </c>
    </row>
    <row r="469" spans="1:17" ht="17.25" customHeight="1" x14ac:dyDescent="0.2">
      <c r="A469" t="s">
        <v>37</v>
      </c>
      <c r="B469" t="s">
        <v>30</v>
      </c>
      <c r="C469">
        <v>12</v>
      </c>
      <c r="D469" t="s">
        <v>113</v>
      </c>
      <c r="E469" t="s">
        <v>1021</v>
      </c>
      <c r="F469">
        <v>151</v>
      </c>
      <c r="G469" t="s">
        <v>16</v>
      </c>
      <c r="H469">
        <v>79215</v>
      </c>
      <c r="I469" t="s">
        <v>44</v>
      </c>
      <c r="J469">
        <f t="shared" si="7"/>
        <v>1582</v>
      </c>
      <c r="K469" s="1">
        <v>44292</v>
      </c>
      <c r="L469">
        <v>6683463</v>
      </c>
      <c r="M469" t="s">
        <v>112</v>
      </c>
      <c r="N469">
        <v>356</v>
      </c>
      <c r="O469">
        <v>496</v>
      </c>
      <c r="P469">
        <v>393</v>
      </c>
      <c r="Q469">
        <v>337</v>
      </c>
    </row>
    <row r="470" spans="1:17" ht="17.25" customHeight="1" x14ac:dyDescent="0.2">
      <c r="A470" t="s">
        <v>13</v>
      </c>
      <c r="B470" t="s">
        <v>94</v>
      </c>
      <c r="C470">
        <v>8</v>
      </c>
      <c r="D470" t="s">
        <v>111</v>
      </c>
      <c r="E470" t="s">
        <v>1025</v>
      </c>
      <c r="F470">
        <v>63</v>
      </c>
      <c r="G470" t="s">
        <v>4</v>
      </c>
      <c r="H470">
        <v>25805</v>
      </c>
      <c r="I470" t="s">
        <v>39</v>
      </c>
      <c r="J470">
        <f t="shared" si="7"/>
        <v>1278</v>
      </c>
      <c r="K470" s="1">
        <v>44293</v>
      </c>
      <c r="L470">
        <v>6649015</v>
      </c>
      <c r="M470" t="s">
        <v>110</v>
      </c>
      <c r="N470">
        <v>211</v>
      </c>
      <c r="O470">
        <v>492</v>
      </c>
      <c r="P470">
        <v>213</v>
      </c>
      <c r="Q470">
        <v>362</v>
      </c>
    </row>
    <row r="471" spans="1:17" ht="17.25" customHeight="1" x14ac:dyDescent="0.2">
      <c r="A471" t="s">
        <v>25</v>
      </c>
      <c r="B471" t="s">
        <v>6</v>
      </c>
      <c r="C471">
        <v>11</v>
      </c>
      <c r="D471" t="s">
        <v>109</v>
      </c>
      <c r="E471" t="s">
        <v>1027</v>
      </c>
      <c r="F471">
        <v>18</v>
      </c>
      <c r="G471" t="s">
        <v>22</v>
      </c>
      <c r="H471">
        <v>28633</v>
      </c>
      <c r="I471" t="s">
        <v>33</v>
      </c>
      <c r="J471">
        <f t="shared" si="7"/>
        <v>1468</v>
      </c>
      <c r="K471" s="1">
        <v>44294</v>
      </c>
      <c r="L471">
        <v>6734164</v>
      </c>
      <c r="M471" t="s">
        <v>108</v>
      </c>
      <c r="N471">
        <v>318</v>
      </c>
      <c r="O471">
        <v>474</v>
      </c>
      <c r="P471">
        <v>304</v>
      </c>
      <c r="Q471">
        <v>372</v>
      </c>
    </row>
    <row r="472" spans="1:17" ht="17.25" customHeight="1" x14ac:dyDescent="0.2">
      <c r="A472" t="s">
        <v>19</v>
      </c>
      <c r="B472" t="s">
        <v>58</v>
      </c>
      <c r="C472">
        <v>14</v>
      </c>
      <c r="D472" t="s">
        <v>107</v>
      </c>
      <c r="E472" t="s">
        <v>1022</v>
      </c>
      <c r="F472">
        <v>115</v>
      </c>
      <c r="G472" t="s">
        <v>45</v>
      </c>
      <c r="H472">
        <v>73639</v>
      </c>
      <c r="I472" t="s">
        <v>27</v>
      </c>
      <c r="J472">
        <f t="shared" si="7"/>
        <v>1332</v>
      </c>
      <c r="K472" s="1">
        <v>44295</v>
      </c>
      <c r="L472">
        <v>6576685</v>
      </c>
      <c r="M472" t="s">
        <v>106</v>
      </c>
      <c r="N472">
        <v>278</v>
      </c>
      <c r="O472">
        <v>209</v>
      </c>
      <c r="P472">
        <v>473</v>
      </c>
      <c r="Q472">
        <v>372</v>
      </c>
    </row>
    <row r="473" spans="1:17" ht="17.25" customHeight="1" x14ac:dyDescent="0.2">
      <c r="A473" t="s">
        <v>53</v>
      </c>
      <c r="B473" t="s">
        <v>24</v>
      </c>
      <c r="C473">
        <v>10</v>
      </c>
      <c r="D473" t="s">
        <v>105</v>
      </c>
      <c r="E473" t="s">
        <v>1028</v>
      </c>
      <c r="F473">
        <v>115</v>
      </c>
      <c r="G473" t="s">
        <v>56</v>
      </c>
      <c r="H473">
        <v>17757</v>
      </c>
      <c r="I473" t="s">
        <v>21</v>
      </c>
      <c r="J473">
        <f t="shared" si="7"/>
        <v>1386</v>
      </c>
      <c r="K473" s="1">
        <v>44296</v>
      </c>
      <c r="L473">
        <v>6673392</v>
      </c>
      <c r="M473" t="s">
        <v>8</v>
      </c>
      <c r="N473">
        <v>489</v>
      </c>
      <c r="O473">
        <v>249</v>
      </c>
      <c r="P473">
        <v>349</v>
      </c>
      <c r="Q473">
        <v>299</v>
      </c>
    </row>
    <row r="474" spans="1:17" ht="17.25" customHeight="1" x14ac:dyDescent="0.2">
      <c r="A474" t="s">
        <v>86</v>
      </c>
      <c r="B474" t="s">
        <v>104</v>
      </c>
      <c r="C474">
        <v>13</v>
      </c>
      <c r="D474" t="s">
        <v>103</v>
      </c>
      <c r="E474" t="s">
        <v>1029</v>
      </c>
      <c r="F474">
        <v>49</v>
      </c>
      <c r="G474" t="s">
        <v>34</v>
      </c>
      <c r="H474">
        <v>75146</v>
      </c>
      <c r="I474" t="s">
        <v>15</v>
      </c>
      <c r="J474">
        <f t="shared" si="7"/>
        <v>1495</v>
      </c>
      <c r="K474" s="1">
        <v>44297</v>
      </c>
      <c r="L474">
        <v>6590337</v>
      </c>
      <c r="M474" t="s">
        <v>2</v>
      </c>
      <c r="N474">
        <v>313</v>
      </c>
      <c r="O474">
        <v>423</v>
      </c>
      <c r="P474">
        <v>456</v>
      </c>
      <c r="Q474">
        <v>303</v>
      </c>
    </row>
    <row r="475" spans="1:17" ht="17.25" customHeight="1" x14ac:dyDescent="0.2">
      <c r="A475" t="s">
        <v>102</v>
      </c>
      <c r="B475" t="s">
        <v>58</v>
      </c>
      <c r="C475">
        <v>11</v>
      </c>
      <c r="D475" t="s">
        <v>101</v>
      </c>
      <c r="E475" t="s">
        <v>1025</v>
      </c>
      <c r="F475">
        <v>104</v>
      </c>
      <c r="G475" t="s">
        <v>45</v>
      </c>
      <c r="H475">
        <v>97785</v>
      </c>
      <c r="I475" t="s">
        <v>9</v>
      </c>
      <c r="J475">
        <f t="shared" si="7"/>
        <v>1435</v>
      </c>
      <c r="K475" s="1">
        <v>44298</v>
      </c>
      <c r="L475">
        <v>6512844</v>
      </c>
      <c r="M475" t="s">
        <v>68</v>
      </c>
      <c r="N475">
        <v>337</v>
      </c>
      <c r="O475">
        <v>417</v>
      </c>
      <c r="P475">
        <v>450</v>
      </c>
      <c r="Q475">
        <v>231</v>
      </c>
    </row>
    <row r="476" spans="1:17" ht="17.25" customHeight="1" x14ac:dyDescent="0.2">
      <c r="A476" t="s">
        <v>100</v>
      </c>
      <c r="B476" t="s">
        <v>36</v>
      </c>
      <c r="C476">
        <v>13</v>
      </c>
      <c r="D476" t="s">
        <v>99</v>
      </c>
      <c r="E476" t="s">
        <v>1023</v>
      </c>
      <c r="F476">
        <v>110</v>
      </c>
      <c r="G476" t="s">
        <v>40</v>
      </c>
      <c r="H476">
        <v>83065</v>
      </c>
      <c r="I476" t="s">
        <v>3</v>
      </c>
      <c r="J476">
        <f t="shared" si="7"/>
        <v>1413</v>
      </c>
      <c r="K476" s="1">
        <v>44299</v>
      </c>
      <c r="L476">
        <v>6585921</v>
      </c>
      <c r="M476" t="s">
        <v>98</v>
      </c>
      <c r="N476">
        <v>202</v>
      </c>
      <c r="O476">
        <v>472</v>
      </c>
      <c r="P476">
        <v>460</v>
      </c>
      <c r="Q476">
        <v>279</v>
      </c>
    </row>
    <row r="477" spans="1:17" ht="17.25" customHeight="1" x14ac:dyDescent="0.2">
      <c r="A477" t="s">
        <v>97</v>
      </c>
      <c r="B477" t="s">
        <v>36</v>
      </c>
      <c r="C477">
        <v>15</v>
      </c>
      <c r="D477" t="s">
        <v>96</v>
      </c>
      <c r="E477" t="s">
        <v>1030</v>
      </c>
      <c r="F477">
        <v>51</v>
      </c>
      <c r="G477" t="s">
        <v>34</v>
      </c>
      <c r="H477">
        <v>16026</v>
      </c>
      <c r="I477" t="s">
        <v>65</v>
      </c>
      <c r="J477">
        <f t="shared" si="7"/>
        <v>1816</v>
      </c>
      <c r="K477" s="1">
        <v>44300</v>
      </c>
      <c r="L477">
        <v>6574398</v>
      </c>
      <c r="M477" t="s">
        <v>95</v>
      </c>
      <c r="N477">
        <v>470</v>
      </c>
      <c r="O477">
        <v>484</v>
      </c>
      <c r="P477">
        <v>399</v>
      </c>
      <c r="Q477">
        <v>463</v>
      </c>
    </row>
    <row r="478" spans="1:17" ht="17.25" customHeight="1" x14ac:dyDescent="0.2">
      <c r="A478" t="s">
        <v>7</v>
      </c>
      <c r="B478" t="s">
        <v>94</v>
      </c>
      <c r="C478">
        <v>10</v>
      </c>
      <c r="D478" t="s">
        <v>93</v>
      </c>
      <c r="E478" t="s">
        <v>1029</v>
      </c>
      <c r="F478">
        <v>158</v>
      </c>
      <c r="G478" t="s">
        <v>28</v>
      </c>
      <c r="H478">
        <v>54639</v>
      </c>
      <c r="I478" t="s">
        <v>61</v>
      </c>
      <c r="J478">
        <f t="shared" si="7"/>
        <v>1031</v>
      </c>
      <c r="K478" s="1">
        <v>44301</v>
      </c>
      <c r="L478">
        <v>6531941</v>
      </c>
      <c r="M478" t="s">
        <v>92</v>
      </c>
      <c r="N478">
        <v>215</v>
      </c>
      <c r="O478">
        <v>263</v>
      </c>
      <c r="P478">
        <v>258</v>
      </c>
      <c r="Q478">
        <v>295</v>
      </c>
    </row>
    <row r="479" spans="1:17" ht="17.25" customHeight="1" x14ac:dyDescent="0.2">
      <c r="A479" t="s">
        <v>37</v>
      </c>
      <c r="B479" t="s">
        <v>18</v>
      </c>
      <c r="C479">
        <v>14</v>
      </c>
      <c r="D479" t="s">
        <v>91</v>
      </c>
      <c r="E479" t="s">
        <v>1031</v>
      </c>
      <c r="F479">
        <v>17</v>
      </c>
      <c r="G479" t="s">
        <v>22</v>
      </c>
      <c r="H479">
        <v>13866</v>
      </c>
      <c r="I479" t="s">
        <v>55</v>
      </c>
      <c r="J479">
        <f t="shared" si="7"/>
        <v>1292</v>
      </c>
      <c r="K479" s="1">
        <v>44302</v>
      </c>
      <c r="L479">
        <v>6581906</v>
      </c>
      <c r="M479" t="s">
        <v>90</v>
      </c>
      <c r="N479">
        <v>259</v>
      </c>
      <c r="O479">
        <v>349</v>
      </c>
      <c r="P479">
        <v>215</v>
      </c>
      <c r="Q479">
        <v>469</v>
      </c>
    </row>
    <row r="480" spans="1:17" ht="17.25" customHeight="1" x14ac:dyDescent="0.2">
      <c r="A480" t="s">
        <v>42</v>
      </c>
      <c r="B480" t="s">
        <v>76</v>
      </c>
      <c r="C480">
        <v>14</v>
      </c>
      <c r="D480" t="s">
        <v>89</v>
      </c>
      <c r="E480" t="s">
        <v>1026</v>
      </c>
      <c r="F480">
        <v>38</v>
      </c>
      <c r="G480" t="s">
        <v>16</v>
      </c>
      <c r="H480">
        <v>39210</v>
      </c>
      <c r="I480" t="s">
        <v>50</v>
      </c>
      <c r="J480">
        <f t="shared" si="7"/>
        <v>1086</v>
      </c>
      <c r="K480" s="1">
        <v>44303</v>
      </c>
      <c r="L480">
        <v>6746903</v>
      </c>
      <c r="M480" t="s">
        <v>88</v>
      </c>
      <c r="N480">
        <v>275</v>
      </c>
      <c r="O480">
        <v>364</v>
      </c>
      <c r="P480">
        <v>209</v>
      </c>
      <c r="Q480">
        <v>238</v>
      </c>
    </row>
    <row r="481" spans="1:17" ht="17.25" customHeight="1" x14ac:dyDescent="0.2">
      <c r="A481" t="s">
        <v>86</v>
      </c>
      <c r="B481" t="s">
        <v>6</v>
      </c>
      <c r="C481">
        <v>11</v>
      </c>
      <c r="D481" t="s">
        <v>87</v>
      </c>
      <c r="E481" t="s">
        <v>1027</v>
      </c>
      <c r="F481">
        <v>8</v>
      </c>
      <c r="G481" t="s">
        <v>10</v>
      </c>
      <c r="H481">
        <v>75028</v>
      </c>
      <c r="I481" t="s">
        <v>44</v>
      </c>
      <c r="J481">
        <f t="shared" si="7"/>
        <v>1322</v>
      </c>
      <c r="K481" s="1">
        <v>44304</v>
      </c>
      <c r="L481">
        <v>6733334</v>
      </c>
      <c r="M481" t="s">
        <v>38</v>
      </c>
      <c r="N481">
        <v>358</v>
      </c>
      <c r="O481">
        <v>334</v>
      </c>
      <c r="P481">
        <v>261</v>
      </c>
      <c r="Q481">
        <v>369</v>
      </c>
    </row>
    <row r="482" spans="1:17" ht="17.25" customHeight="1" x14ac:dyDescent="0.2">
      <c r="A482" t="s">
        <v>86</v>
      </c>
      <c r="B482" t="s">
        <v>85</v>
      </c>
      <c r="C482">
        <v>9</v>
      </c>
      <c r="D482" t="s">
        <v>84</v>
      </c>
      <c r="E482" t="s">
        <v>1031</v>
      </c>
      <c r="F482">
        <v>156</v>
      </c>
      <c r="G482" t="s">
        <v>4</v>
      </c>
      <c r="H482">
        <v>97784</v>
      </c>
      <c r="I482" t="s">
        <v>39</v>
      </c>
      <c r="J482">
        <f t="shared" si="7"/>
        <v>1245</v>
      </c>
      <c r="K482" s="1">
        <v>44305</v>
      </c>
      <c r="L482">
        <v>6640072</v>
      </c>
      <c r="M482" t="s">
        <v>32</v>
      </c>
      <c r="N482">
        <v>352</v>
      </c>
      <c r="O482">
        <v>327</v>
      </c>
      <c r="P482">
        <v>238</v>
      </c>
      <c r="Q482">
        <v>328</v>
      </c>
    </row>
    <row r="483" spans="1:17" ht="17.25" customHeight="1" x14ac:dyDescent="0.2">
      <c r="A483" t="s">
        <v>83</v>
      </c>
      <c r="B483" t="s">
        <v>36</v>
      </c>
      <c r="C483">
        <v>10</v>
      </c>
      <c r="D483" t="s">
        <v>82</v>
      </c>
      <c r="E483" t="s">
        <v>1032</v>
      </c>
      <c r="F483">
        <v>68</v>
      </c>
      <c r="G483" t="s">
        <v>28</v>
      </c>
      <c r="H483">
        <v>28883</v>
      </c>
      <c r="I483" t="s">
        <v>33</v>
      </c>
      <c r="J483">
        <f t="shared" si="7"/>
        <v>1569</v>
      </c>
      <c r="K483" s="1">
        <v>44306</v>
      </c>
      <c r="L483">
        <v>6591972</v>
      </c>
      <c r="M483" t="s">
        <v>26</v>
      </c>
      <c r="N483">
        <v>440</v>
      </c>
      <c r="O483">
        <v>356</v>
      </c>
      <c r="P483">
        <v>479</v>
      </c>
      <c r="Q483">
        <v>294</v>
      </c>
    </row>
    <row r="484" spans="1:17" ht="17.25" customHeight="1" x14ac:dyDescent="0.2">
      <c r="A484" t="s">
        <v>81</v>
      </c>
      <c r="B484" t="s">
        <v>80</v>
      </c>
      <c r="C484">
        <v>11</v>
      </c>
      <c r="D484" t="s">
        <v>79</v>
      </c>
      <c r="E484" t="s">
        <v>1030</v>
      </c>
      <c r="F484">
        <v>15</v>
      </c>
      <c r="G484" t="s">
        <v>56</v>
      </c>
      <c r="H484">
        <v>72558</v>
      </c>
      <c r="I484" t="s">
        <v>27</v>
      </c>
      <c r="J484">
        <f t="shared" si="7"/>
        <v>1086</v>
      </c>
      <c r="K484" s="1">
        <v>44307</v>
      </c>
      <c r="L484">
        <v>6794215</v>
      </c>
      <c r="M484" t="s">
        <v>78</v>
      </c>
      <c r="N484">
        <v>255</v>
      </c>
      <c r="O484">
        <v>245</v>
      </c>
      <c r="P484">
        <v>212</v>
      </c>
      <c r="Q484">
        <v>374</v>
      </c>
    </row>
    <row r="485" spans="1:17" ht="17.25" customHeight="1" x14ac:dyDescent="0.2">
      <c r="A485" t="s">
        <v>77</v>
      </c>
      <c r="B485" t="s">
        <v>76</v>
      </c>
      <c r="C485">
        <v>10</v>
      </c>
      <c r="D485" t="s">
        <v>75</v>
      </c>
      <c r="E485" t="s">
        <v>1028</v>
      </c>
      <c r="F485">
        <v>8</v>
      </c>
      <c r="G485" t="s">
        <v>40</v>
      </c>
      <c r="H485">
        <v>33006</v>
      </c>
      <c r="I485" t="s">
        <v>21</v>
      </c>
      <c r="J485">
        <f t="shared" si="7"/>
        <v>1438</v>
      </c>
      <c r="K485" s="1">
        <v>44308</v>
      </c>
      <c r="L485">
        <v>6518940</v>
      </c>
      <c r="M485" t="s">
        <v>74</v>
      </c>
      <c r="N485">
        <v>308</v>
      </c>
      <c r="O485">
        <v>424</v>
      </c>
      <c r="P485">
        <v>465</v>
      </c>
      <c r="Q485">
        <v>241</v>
      </c>
    </row>
    <row r="486" spans="1:17" ht="17.25" customHeight="1" x14ac:dyDescent="0.2">
      <c r="A486" t="s">
        <v>7</v>
      </c>
      <c r="B486" t="s">
        <v>24</v>
      </c>
      <c r="C486">
        <v>13</v>
      </c>
      <c r="D486" t="s">
        <v>73</v>
      </c>
      <c r="E486" t="s">
        <v>1025</v>
      </c>
      <c r="F486">
        <v>64</v>
      </c>
      <c r="G486" t="s">
        <v>10</v>
      </c>
      <c r="H486">
        <v>53756.382352941197</v>
      </c>
      <c r="I486" t="s">
        <v>15</v>
      </c>
      <c r="J486">
        <f t="shared" si="7"/>
        <v>1232</v>
      </c>
      <c r="K486" s="1">
        <v>44309</v>
      </c>
      <c r="L486">
        <v>6629623.8455882296</v>
      </c>
      <c r="M486" t="s">
        <v>8</v>
      </c>
      <c r="N486">
        <v>311</v>
      </c>
      <c r="O486">
        <v>254</v>
      </c>
      <c r="P486">
        <v>230</v>
      </c>
      <c r="Q486">
        <v>437</v>
      </c>
    </row>
    <row r="487" spans="1:17" ht="17.25" customHeight="1" x14ac:dyDescent="0.2">
      <c r="A487" t="s">
        <v>72</v>
      </c>
      <c r="B487" t="s">
        <v>71</v>
      </c>
      <c r="C487">
        <v>9</v>
      </c>
      <c r="D487" t="s">
        <v>70</v>
      </c>
      <c r="E487" t="s">
        <v>1027</v>
      </c>
      <c r="F487">
        <v>19</v>
      </c>
      <c r="G487" t="s">
        <v>16</v>
      </c>
      <c r="H487">
        <v>53768.235294117701</v>
      </c>
      <c r="I487" t="s">
        <v>9</v>
      </c>
      <c r="J487">
        <f t="shared" si="7"/>
        <v>1411</v>
      </c>
      <c r="K487" s="1">
        <v>44310</v>
      </c>
      <c r="L487">
        <v>6629519.9460784299</v>
      </c>
      <c r="M487" t="s">
        <v>2</v>
      </c>
      <c r="N487">
        <v>493</v>
      </c>
      <c r="O487">
        <v>450</v>
      </c>
      <c r="P487">
        <v>268</v>
      </c>
      <c r="Q487">
        <v>200</v>
      </c>
    </row>
    <row r="488" spans="1:17" ht="17.25" customHeight="1" x14ac:dyDescent="0.2">
      <c r="A488" t="s">
        <v>59</v>
      </c>
      <c r="B488" t="s">
        <v>24</v>
      </c>
      <c r="C488">
        <v>10</v>
      </c>
      <c r="D488" t="s">
        <v>69</v>
      </c>
      <c r="E488" t="s">
        <v>1022</v>
      </c>
      <c r="F488">
        <v>116</v>
      </c>
      <c r="G488" t="s">
        <v>4</v>
      </c>
      <c r="H488">
        <v>53780.088235294097</v>
      </c>
      <c r="I488" t="s">
        <v>3</v>
      </c>
      <c r="J488">
        <f t="shared" si="7"/>
        <v>1304</v>
      </c>
      <c r="K488" s="1">
        <v>44311</v>
      </c>
      <c r="L488">
        <v>6629416.0465686303</v>
      </c>
      <c r="M488" t="s">
        <v>68</v>
      </c>
      <c r="N488">
        <v>279</v>
      </c>
      <c r="O488">
        <v>309</v>
      </c>
      <c r="P488">
        <v>397</v>
      </c>
      <c r="Q488">
        <v>319</v>
      </c>
    </row>
    <row r="489" spans="1:17" ht="17.25" customHeight="1" x14ac:dyDescent="0.2">
      <c r="A489" t="s">
        <v>67</v>
      </c>
      <c r="B489" t="s">
        <v>36</v>
      </c>
      <c r="C489">
        <v>10</v>
      </c>
      <c r="D489" t="s">
        <v>66</v>
      </c>
      <c r="E489" t="s">
        <v>1028</v>
      </c>
      <c r="F489">
        <v>116</v>
      </c>
      <c r="G489" t="s">
        <v>22</v>
      </c>
      <c r="H489">
        <v>53791.941176470602</v>
      </c>
      <c r="I489" t="s">
        <v>65</v>
      </c>
      <c r="J489">
        <f t="shared" si="7"/>
        <v>1189</v>
      </c>
      <c r="K489" s="1">
        <v>44312</v>
      </c>
      <c r="L489">
        <v>6629312.1470588204</v>
      </c>
      <c r="M489" t="s">
        <v>64</v>
      </c>
      <c r="N489">
        <v>374</v>
      </c>
      <c r="O489">
        <v>329</v>
      </c>
      <c r="P489">
        <v>252</v>
      </c>
      <c r="Q489">
        <v>234</v>
      </c>
    </row>
    <row r="490" spans="1:17" ht="17.25" customHeight="1" x14ac:dyDescent="0.2">
      <c r="A490" t="s">
        <v>48</v>
      </c>
      <c r="B490" t="s">
        <v>63</v>
      </c>
      <c r="C490">
        <v>9</v>
      </c>
      <c r="D490" t="s">
        <v>62</v>
      </c>
      <c r="E490" t="s">
        <v>1029</v>
      </c>
      <c r="F490">
        <v>50</v>
      </c>
      <c r="G490" t="s">
        <v>45</v>
      </c>
      <c r="H490">
        <v>53803.794117647099</v>
      </c>
      <c r="I490" t="s">
        <v>61</v>
      </c>
      <c r="J490">
        <f t="shared" si="7"/>
        <v>1204</v>
      </c>
      <c r="K490" s="1">
        <v>44313</v>
      </c>
      <c r="L490">
        <v>6629208.2475490198</v>
      </c>
      <c r="M490" t="s">
        <v>60</v>
      </c>
      <c r="N490">
        <v>302</v>
      </c>
      <c r="O490">
        <v>353</v>
      </c>
      <c r="P490">
        <v>206</v>
      </c>
      <c r="Q490">
        <v>343</v>
      </c>
    </row>
    <row r="491" spans="1:17" ht="17.25" customHeight="1" x14ac:dyDescent="0.2">
      <c r="A491" t="s">
        <v>59</v>
      </c>
      <c r="B491" t="s">
        <v>58</v>
      </c>
      <c r="C491">
        <v>12</v>
      </c>
      <c r="D491" t="s">
        <v>57</v>
      </c>
      <c r="E491" t="s">
        <v>1025</v>
      </c>
      <c r="F491">
        <v>105</v>
      </c>
      <c r="G491" t="s">
        <v>56</v>
      </c>
      <c r="H491">
        <v>53815.647058823502</v>
      </c>
      <c r="I491" t="s">
        <v>55</v>
      </c>
      <c r="J491">
        <f t="shared" si="7"/>
        <v>1671</v>
      </c>
      <c r="K491" s="1">
        <v>44314</v>
      </c>
      <c r="L491">
        <v>6629104.3480392201</v>
      </c>
      <c r="M491" t="s">
        <v>54</v>
      </c>
      <c r="N491">
        <v>389</v>
      </c>
      <c r="O491">
        <v>440</v>
      </c>
      <c r="P491">
        <v>469</v>
      </c>
      <c r="Q491">
        <v>373</v>
      </c>
    </row>
    <row r="492" spans="1:17" ht="17.25" customHeight="1" x14ac:dyDescent="0.2">
      <c r="A492" t="s">
        <v>53</v>
      </c>
      <c r="B492" t="s">
        <v>52</v>
      </c>
      <c r="C492">
        <v>15</v>
      </c>
      <c r="D492" t="s">
        <v>51</v>
      </c>
      <c r="E492" t="s">
        <v>1023</v>
      </c>
      <c r="F492">
        <v>111</v>
      </c>
      <c r="G492" t="s">
        <v>34</v>
      </c>
      <c r="H492">
        <v>53827.5</v>
      </c>
      <c r="I492" t="s">
        <v>50</v>
      </c>
      <c r="J492">
        <f t="shared" si="7"/>
        <v>1363</v>
      </c>
      <c r="K492" s="1">
        <v>44315</v>
      </c>
      <c r="L492">
        <v>6629000.4485294102</v>
      </c>
      <c r="M492" t="s">
        <v>49</v>
      </c>
      <c r="N492">
        <v>333</v>
      </c>
      <c r="O492">
        <v>291</v>
      </c>
      <c r="P492">
        <v>499</v>
      </c>
      <c r="Q492">
        <v>240</v>
      </c>
    </row>
    <row r="493" spans="1:17" ht="17.25" customHeight="1" x14ac:dyDescent="0.2">
      <c r="A493" t="s">
        <v>48</v>
      </c>
      <c r="B493" t="s">
        <v>47</v>
      </c>
      <c r="C493">
        <v>15</v>
      </c>
      <c r="D493" t="s">
        <v>46</v>
      </c>
      <c r="E493" t="s">
        <v>1030</v>
      </c>
      <c r="F493">
        <v>52</v>
      </c>
      <c r="G493" t="s">
        <v>45</v>
      </c>
      <c r="H493">
        <v>53839.352941176498</v>
      </c>
      <c r="I493" t="s">
        <v>44</v>
      </c>
      <c r="J493">
        <f t="shared" si="7"/>
        <v>1285</v>
      </c>
      <c r="K493" s="1">
        <v>44316</v>
      </c>
      <c r="L493">
        <v>6628896.5490196096</v>
      </c>
      <c r="M493" t="s">
        <v>43</v>
      </c>
      <c r="N493">
        <v>305</v>
      </c>
      <c r="O493">
        <v>285</v>
      </c>
      <c r="P493">
        <v>358</v>
      </c>
      <c r="Q493">
        <v>337</v>
      </c>
    </row>
    <row r="494" spans="1:17" ht="17.25" customHeight="1" x14ac:dyDescent="0.2">
      <c r="A494" t="s">
        <v>42</v>
      </c>
      <c r="B494" t="s">
        <v>30</v>
      </c>
      <c r="C494">
        <v>15</v>
      </c>
      <c r="D494" t="s">
        <v>41</v>
      </c>
      <c r="E494" t="s">
        <v>1029</v>
      </c>
      <c r="F494">
        <v>159</v>
      </c>
      <c r="G494" t="s">
        <v>40</v>
      </c>
      <c r="H494">
        <v>53851.205882353002</v>
      </c>
      <c r="I494" t="s">
        <v>39</v>
      </c>
      <c r="J494">
        <f t="shared" si="7"/>
        <v>1114</v>
      </c>
      <c r="K494" s="1">
        <v>44317</v>
      </c>
      <c r="L494">
        <v>6628792.6495097997</v>
      </c>
      <c r="M494" t="s">
        <v>38</v>
      </c>
      <c r="N494">
        <v>314</v>
      </c>
      <c r="O494">
        <v>274</v>
      </c>
      <c r="P494">
        <v>278</v>
      </c>
      <c r="Q494">
        <v>248</v>
      </c>
    </row>
    <row r="495" spans="1:17" ht="17.25" customHeight="1" x14ac:dyDescent="0.2">
      <c r="A495" t="s">
        <v>37</v>
      </c>
      <c r="B495" t="s">
        <v>36</v>
      </c>
      <c r="C495">
        <v>15</v>
      </c>
      <c r="D495" t="s">
        <v>35</v>
      </c>
      <c r="E495" t="s">
        <v>1031</v>
      </c>
      <c r="F495">
        <v>18</v>
      </c>
      <c r="G495" t="s">
        <v>34</v>
      </c>
      <c r="H495">
        <v>53863.058823529398</v>
      </c>
      <c r="I495" t="s">
        <v>33</v>
      </c>
      <c r="J495">
        <f t="shared" si="7"/>
        <v>1266</v>
      </c>
      <c r="K495" s="1">
        <v>44318</v>
      </c>
      <c r="L495">
        <v>6628688.75</v>
      </c>
      <c r="M495" t="s">
        <v>32</v>
      </c>
      <c r="N495">
        <v>422</v>
      </c>
      <c r="O495">
        <v>204</v>
      </c>
      <c r="P495">
        <v>330</v>
      </c>
      <c r="Q495">
        <v>310</v>
      </c>
    </row>
    <row r="496" spans="1:17" ht="17.25" customHeight="1" x14ac:dyDescent="0.2">
      <c r="A496" t="s">
        <v>31</v>
      </c>
      <c r="B496" t="s">
        <v>30</v>
      </c>
      <c r="C496">
        <v>9</v>
      </c>
      <c r="D496" t="s">
        <v>29</v>
      </c>
      <c r="E496" t="s">
        <v>1026</v>
      </c>
      <c r="F496">
        <v>39</v>
      </c>
      <c r="G496" t="s">
        <v>28</v>
      </c>
      <c r="H496">
        <v>53874.911764705903</v>
      </c>
      <c r="I496" t="s">
        <v>27</v>
      </c>
      <c r="J496">
        <f t="shared" si="7"/>
        <v>1446</v>
      </c>
      <c r="K496" s="1">
        <v>44319</v>
      </c>
      <c r="L496">
        <v>6628584.8504902003</v>
      </c>
      <c r="M496" t="s">
        <v>26</v>
      </c>
      <c r="N496">
        <v>287</v>
      </c>
      <c r="O496">
        <v>322</v>
      </c>
      <c r="P496">
        <v>410</v>
      </c>
      <c r="Q496">
        <v>427</v>
      </c>
    </row>
    <row r="497" spans="1:17" ht="17.25" customHeight="1" x14ac:dyDescent="0.2">
      <c r="A497" t="s">
        <v>25</v>
      </c>
      <c r="B497" t="s">
        <v>24</v>
      </c>
      <c r="C497">
        <v>14</v>
      </c>
      <c r="D497" t="s">
        <v>23</v>
      </c>
      <c r="E497" t="s">
        <v>1027</v>
      </c>
      <c r="F497">
        <v>9</v>
      </c>
      <c r="G497" t="s">
        <v>22</v>
      </c>
      <c r="H497">
        <v>53886.7647058824</v>
      </c>
      <c r="I497" t="s">
        <v>21</v>
      </c>
      <c r="J497">
        <f t="shared" si="7"/>
        <v>1449</v>
      </c>
      <c r="K497" s="1">
        <v>44320</v>
      </c>
      <c r="L497">
        <v>6628480.9509803904</v>
      </c>
      <c r="M497" t="s">
        <v>20</v>
      </c>
      <c r="N497">
        <v>275</v>
      </c>
      <c r="O497">
        <v>370</v>
      </c>
      <c r="P497">
        <v>431</v>
      </c>
      <c r="Q497">
        <v>373</v>
      </c>
    </row>
    <row r="498" spans="1:17" ht="17.25" customHeight="1" x14ac:dyDescent="0.2">
      <c r="A498" t="s">
        <v>19</v>
      </c>
      <c r="B498" t="s">
        <v>18</v>
      </c>
      <c r="C498">
        <v>11</v>
      </c>
      <c r="D498" t="s">
        <v>17</v>
      </c>
      <c r="E498" t="s">
        <v>1031</v>
      </c>
      <c r="F498">
        <v>157</v>
      </c>
      <c r="G498" t="s">
        <v>16</v>
      </c>
      <c r="H498">
        <v>53898.617647058803</v>
      </c>
      <c r="I498" t="s">
        <v>15</v>
      </c>
      <c r="J498">
        <f t="shared" si="7"/>
        <v>1646</v>
      </c>
      <c r="K498" s="1">
        <v>44321</v>
      </c>
      <c r="L498">
        <v>6628377.0514705898</v>
      </c>
      <c r="M498" t="s">
        <v>14</v>
      </c>
      <c r="N498">
        <v>485</v>
      </c>
      <c r="O498">
        <v>334</v>
      </c>
      <c r="P498">
        <v>330</v>
      </c>
      <c r="Q498">
        <v>497</v>
      </c>
    </row>
    <row r="499" spans="1:17" ht="17.25" customHeight="1" x14ac:dyDescent="0.2">
      <c r="A499" t="s">
        <v>13</v>
      </c>
      <c r="B499" t="s">
        <v>12</v>
      </c>
      <c r="C499">
        <v>13</v>
      </c>
      <c r="D499" t="s">
        <v>11</v>
      </c>
      <c r="E499" t="s">
        <v>1032</v>
      </c>
      <c r="F499">
        <v>69</v>
      </c>
      <c r="G499" t="s">
        <v>10</v>
      </c>
      <c r="H499">
        <v>53910.470588235301</v>
      </c>
      <c r="I499" t="s">
        <v>9</v>
      </c>
      <c r="J499">
        <f t="shared" si="7"/>
        <v>1471</v>
      </c>
      <c r="K499" s="1">
        <v>44322</v>
      </c>
      <c r="L499">
        <v>6628273.1519607799</v>
      </c>
      <c r="M499" t="s">
        <v>8</v>
      </c>
      <c r="N499">
        <v>410</v>
      </c>
      <c r="O499">
        <v>224</v>
      </c>
      <c r="P499">
        <v>461</v>
      </c>
      <c r="Q499">
        <v>376</v>
      </c>
    </row>
    <row r="500" spans="1:17" ht="17.25" customHeight="1" x14ac:dyDescent="0.2">
      <c r="A500" t="s">
        <v>7</v>
      </c>
      <c r="B500" t="s">
        <v>6</v>
      </c>
      <c r="C500">
        <v>13</v>
      </c>
      <c r="D500" t="s">
        <v>5</v>
      </c>
      <c r="E500" t="s">
        <v>1030</v>
      </c>
      <c r="F500">
        <v>16</v>
      </c>
      <c r="G500" t="s">
        <v>4</v>
      </c>
      <c r="H500">
        <v>53922.323529411799</v>
      </c>
      <c r="I500" t="s">
        <v>3</v>
      </c>
      <c r="J500">
        <f t="shared" si="7"/>
        <v>901</v>
      </c>
      <c r="K500" s="1">
        <v>44323</v>
      </c>
      <c r="L500">
        <v>6628169.2524509802</v>
      </c>
      <c r="M500" t="s">
        <v>2</v>
      </c>
      <c r="N500">
        <v>204</v>
      </c>
      <c r="O500">
        <v>203</v>
      </c>
      <c r="P500">
        <v>210</v>
      </c>
      <c r="Q500">
        <v>284</v>
      </c>
    </row>
    <row r="501" spans="1:17" ht="17.25" customHeight="1" x14ac:dyDescent="0.2">
      <c r="A501" t="s">
        <v>1018</v>
      </c>
      <c r="B501">
        <f>SUBTOTAL(103,תלמידים[שם משפחה])</f>
        <v>493</v>
      </c>
      <c r="C501">
        <f>SUBTOTAL(101,תלמידים[שנות השכלה])</f>
        <v>11.393509127789047</v>
      </c>
      <c r="N501">
        <f>SUBTOTAL(109,תלמידים[שנה א])</f>
        <v>171100</v>
      </c>
      <c r="O501">
        <f>SUBTOTAL(109,תלמידים[שנה ב])</f>
        <v>176569</v>
      </c>
      <c r="P501">
        <f>SUBTOTAL(109,תלמידים[שנה ג])</f>
        <v>171712</v>
      </c>
      <c r="Q501">
        <f>SUBTOTAL(109,תלמידים[שנה ד])</f>
        <v>174633</v>
      </c>
    </row>
    <row r="503" spans="1:17" ht="17.25" customHeight="1" x14ac:dyDescent="0.2">
      <c r="A503" t="s">
        <v>0</v>
      </c>
    </row>
  </sheetData>
  <phoneticPr fontId="2" type="noConversion"/>
  <conditionalFormatting sqref="M1:M1048576">
    <cfRule type="duplicateValues" dxfId="2" priority="3" stopIfTrue="1"/>
  </conditionalFormatting>
  <conditionalFormatting sqref="N8:Q500">
    <cfRule type="cellIs" dxfId="1" priority="1" stopIfTrue="1" operator="greaterThan">
      <formula>500</formula>
    </cfRule>
    <cfRule type="cellIs" dxfId="0" priority="2" stopIfTrue="1" operator="lessThan">
      <formula>200</formula>
    </cfRule>
    <cfRule type="colorScale" priority="4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drawing r:id="rId3"/>
  <tableParts count="1"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rightToLeft="1" xr2:uid="{9C67C1A8-828E-48A6-ACCD-51044CDBA3E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'פתרון תרגיל בניתוח נתונים '!N8:R8</xm:f>
              <xm:sqref>R8</xm:sqref>
            </x14:sparkline>
            <x14:sparkline>
              <xm:f>'פתרון תרגיל בניתוח נתונים '!N9:R9</xm:f>
              <xm:sqref>R9</xm:sqref>
            </x14:sparkline>
            <x14:sparkline>
              <xm:f>'פתרון תרגיל בניתוח נתונים '!N10:R10</xm:f>
              <xm:sqref>R10</xm:sqref>
            </x14:sparkline>
            <x14:sparkline>
              <xm:f>'פתרון תרגיל בניתוח נתונים '!N11:R11</xm:f>
              <xm:sqref>R11</xm:sqref>
            </x14:sparkline>
            <x14:sparkline>
              <xm:f>'פתרון תרגיל בניתוח נתונים '!N12:R12</xm:f>
              <xm:sqref>R12</xm:sqref>
            </x14:sparkline>
            <x14:sparkline>
              <xm:f>'פתרון תרגיל בניתוח נתונים '!N13:R13</xm:f>
              <xm:sqref>R13</xm:sqref>
            </x14:sparkline>
            <x14:sparkline>
              <xm:f>'פתרון תרגיל בניתוח נתונים '!N14:R14</xm:f>
              <xm:sqref>R14</xm:sqref>
            </x14:sparkline>
            <x14:sparkline>
              <xm:f>'פתרון תרגיל בניתוח נתונים '!N15:R15</xm:f>
              <xm:sqref>R15</xm:sqref>
            </x14:sparkline>
            <x14:sparkline>
              <xm:f>'פתרון תרגיל בניתוח נתונים '!N16:R16</xm:f>
              <xm:sqref>R16</xm:sqref>
            </x14:sparkline>
            <x14:sparkline>
              <xm:f>'פתרון תרגיל בניתוח נתונים '!N17:R17</xm:f>
              <xm:sqref>R17</xm:sqref>
            </x14:sparkline>
            <x14:sparkline>
              <xm:f>'פתרון תרגיל בניתוח נתונים '!N18:R18</xm:f>
              <xm:sqref>R18</xm:sqref>
            </x14:sparkline>
            <x14:sparkline>
              <xm:f>'פתרון תרגיל בניתוח נתונים '!N19:R19</xm:f>
              <xm:sqref>R19</xm:sqref>
            </x14:sparkline>
            <x14:sparkline>
              <xm:f>'פתרון תרגיל בניתוח נתונים '!N20:R20</xm:f>
              <xm:sqref>R20</xm:sqref>
            </x14:sparkline>
            <x14:sparkline>
              <xm:f>'פתרון תרגיל בניתוח נתונים '!N21:R21</xm:f>
              <xm:sqref>R21</xm:sqref>
            </x14:sparkline>
            <x14:sparkline>
              <xm:f>'פתרון תרגיל בניתוח נתונים '!N22:R22</xm:f>
              <xm:sqref>R22</xm:sqref>
            </x14:sparkline>
            <x14:sparkline>
              <xm:f>'פתרון תרגיל בניתוח נתונים '!N23:R23</xm:f>
              <xm:sqref>R23</xm:sqref>
            </x14:sparkline>
            <x14:sparkline>
              <xm:f>'פתרון תרגיל בניתוח נתונים '!N24:R24</xm:f>
              <xm:sqref>R24</xm:sqref>
            </x14:sparkline>
            <x14:sparkline>
              <xm:f>'פתרון תרגיל בניתוח נתונים '!N25:R25</xm:f>
              <xm:sqref>R25</xm:sqref>
            </x14:sparkline>
            <x14:sparkline>
              <xm:f>'פתרון תרגיל בניתוח נתונים '!N26:R26</xm:f>
              <xm:sqref>R26</xm:sqref>
            </x14:sparkline>
            <x14:sparkline>
              <xm:f>'פתרון תרגיל בניתוח נתונים '!N27:R27</xm:f>
              <xm:sqref>R27</xm:sqref>
            </x14:sparkline>
            <x14:sparkline>
              <xm:f>'פתרון תרגיל בניתוח נתונים '!N28:R28</xm:f>
              <xm:sqref>R28</xm:sqref>
            </x14:sparkline>
            <x14:sparkline>
              <xm:f>'פתרון תרגיל בניתוח נתונים '!N29:R29</xm:f>
              <xm:sqref>R29</xm:sqref>
            </x14:sparkline>
            <x14:sparkline>
              <xm:f>'פתרון תרגיל בניתוח נתונים '!N30:R30</xm:f>
              <xm:sqref>R30</xm:sqref>
            </x14:sparkline>
            <x14:sparkline>
              <xm:f>'פתרון תרגיל בניתוח נתונים '!N31:R31</xm:f>
              <xm:sqref>R31</xm:sqref>
            </x14:sparkline>
            <x14:sparkline>
              <xm:f>'פתרון תרגיל בניתוח נתונים '!N32:R32</xm:f>
              <xm:sqref>R32</xm:sqref>
            </x14:sparkline>
            <x14:sparkline>
              <xm:f>'פתרון תרגיל בניתוח נתונים '!N33:R33</xm:f>
              <xm:sqref>R33</xm:sqref>
            </x14:sparkline>
            <x14:sparkline>
              <xm:f>'פתרון תרגיל בניתוח נתונים '!N34:R34</xm:f>
              <xm:sqref>R34</xm:sqref>
            </x14:sparkline>
            <x14:sparkline>
              <xm:f>'פתרון תרגיל בניתוח נתונים '!N35:R35</xm:f>
              <xm:sqref>R35</xm:sqref>
            </x14:sparkline>
            <x14:sparkline>
              <xm:f>'פתרון תרגיל בניתוח נתונים '!N36:R36</xm:f>
              <xm:sqref>R36</xm:sqref>
            </x14:sparkline>
            <x14:sparkline>
              <xm:f>'פתרון תרגיל בניתוח נתונים '!N37:R37</xm:f>
              <xm:sqref>R37</xm:sqref>
            </x14:sparkline>
            <x14:sparkline>
              <xm:f>'פתרון תרגיל בניתוח נתונים '!N38:R38</xm:f>
              <xm:sqref>R38</xm:sqref>
            </x14:sparkline>
            <x14:sparkline>
              <xm:f>'פתרון תרגיל בניתוח נתונים '!N39:R39</xm:f>
              <xm:sqref>R39</xm:sqref>
            </x14:sparkline>
            <x14:sparkline>
              <xm:f>'פתרון תרגיל בניתוח נתונים '!N40:R40</xm:f>
              <xm:sqref>R40</xm:sqref>
            </x14:sparkline>
            <x14:sparkline>
              <xm:f>'פתרון תרגיל בניתוח נתונים '!N41:R41</xm:f>
              <xm:sqref>R41</xm:sqref>
            </x14:sparkline>
            <x14:sparkline>
              <xm:f>'פתרון תרגיל בניתוח נתונים '!N42:R42</xm:f>
              <xm:sqref>R42</xm:sqref>
            </x14:sparkline>
            <x14:sparkline>
              <xm:f>'פתרון תרגיל בניתוח נתונים '!N43:R43</xm:f>
              <xm:sqref>R43</xm:sqref>
            </x14:sparkline>
            <x14:sparkline>
              <xm:f>'פתרון תרגיל בניתוח נתונים '!N44:R44</xm:f>
              <xm:sqref>R44</xm:sqref>
            </x14:sparkline>
            <x14:sparkline>
              <xm:f>'פתרון תרגיל בניתוח נתונים '!N45:R45</xm:f>
              <xm:sqref>R45</xm:sqref>
            </x14:sparkline>
            <x14:sparkline>
              <xm:f>'פתרון תרגיל בניתוח נתונים '!N46:R46</xm:f>
              <xm:sqref>R46</xm:sqref>
            </x14:sparkline>
            <x14:sparkline>
              <xm:f>'פתרון תרגיל בניתוח נתונים '!N47:R47</xm:f>
              <xm:sqref>R47</xm:sqref>
            </x14:sparkline>
            <x14:sparkline>
              <xm:f>'פתרון תרגיל בניתוח נתונים '!N48:R48</xm:f>
              <xm:sqref>R48</xm:sqref>
            </x14:sparkline>
            <x14:sparkline>
              <xm:f>'פתרון תרגיל בניתוח נתונים '!N49:R49</xm:f>
              <xm:sqref>R49</xm:sqref>
            </x14:sparkline>
            <x14:sparkline>
              <xm:f>'פתרון תרגיל בניתוח נתונים '!N50:R50</xm:f>
              <xm:sqref>R50</xm:sqref>
            </x14:sparkline>
            <x14:sparkline>
              <xm:f>'פתרון תרגיל בניתוח נתונים '!N51:R51</xm:f>
              <xm:sqref>R51</xm:sqref>
            </x14:sparkline>
            <x14:sparkline>
              <xm:f>'פתרון תרגיל בניתוח נתונים '!N52:R52</xm:f>
              <xm:sqref>R52</xm:sqref>
            </x14:sparkline>
            <x14:sparkline>
              <xm:f>'פתרון תרגיל בניתוח נתונים '!N53:R53</xm:f>
              <xm:sqref>R53</xm:sqref>
            </x14:sparkline>
            <x14:sparkline>
              <xm:f>'פתרון תרגיל בניתוח נתונים '!N54:R54</xm:f>
              <xm:sqref>R54</xm:sqref>
            </x14:sparkline>
            <x14:sparkline>
              <xm:f>'פתרון תרגיל בניתוח נתונים '!N55:R55</xm:f>
              <xm:sqref>R55</xm:sqref>
            </x14:sparkline>
            <x14:sparkline>
              <xm:f>'פתרון תרגיל בניתוח נתונים '!N56:R56</xm:f>
              <xm:sqref>R56</xm:sqref>
            </x14:sparkline>
            <x14:sparkline>
              <xm:f>'פתרון תרגיל בניתוח נתונים '!N57:R57</xm:f>
              <xm:sqref>R57</xm:sqref>
            </x14:sparkline>
            <x14:sparkline>
              <xm:f>'פתרון תרגיל בניתוח נתונים '!N58:R58</xm:f>
              <xm:sqref>R58</xm:sqref>
            </x14:sparkline>
            <x14:sparkline>
              <xm:f>'פתרון תרגיל בניתוח נתונים '!N59:R59</xm:f>
              <xm:sqref>R59</xm:sqref>
            </x14:sparkline>
            <x14:sparkline>
              <xm:f>'פתרון תרגיל בניתוח נתונים '!N60:R60</xm:f>
              <xm:sqref>R60</xm:sqref>
            </x14:sparkline>
            <x14:sparkline>
              <xm:f>'פתרון תרגיל בניתוח נתונים '!N61:R61</xm:f>
              <xm:sqref>R61</xm:sqref>
            </x14:sparkline>
            <x14:sparkline>
              <xm:f>'פתרון תרגיל בניתוח נתונים '!N62:R62</xm:f>
              <xm:sqref>R62</xm:sqref>
            </x14:sparkline>
            <x14:sparkline>
              <xm:f>'פתרון תרגיל בניתוח נתונים '!N63:R63</xm:f>
              <xm:sqref>R63</xm:sqref>
            </x14:sparkline>
            <x14:sparkline>
              <xm:f>'פתרון תרגיל בניתוח נתונים '!N64:R64</xm:f>
              <xm:sqref>R64</xm:sqref>
            </x14:sparkline>
            <x14:sparkline>
              <xm:f>'פתרון תרגיל בניתוח נתונים '!N65:R65</xm:f>
              <xm:sqref>R65</xm:sqref>
            </x14:sparkline>
            <x14:sparkline>
              <xm:f>'פתרון תרגיל בניתוח נתונים '!N66:R66</xm:f>
              <xm:sqref>R66</xm:sqref>
            </x14:sparkline>
            <x14:sparkline>
              <xm:f>'פתרון תרגיל בניתוח נתונים '!N67:R67</xm:f>
              <xm:sqref>R67</xm:sqref>
            </x14:sparkline>
            <x14:sparkline>
              <xm:f>'פתרון תרגיל בניתוח נתונים '!N68:R68</xm:f>
              <xm:sqref>R68</xm:sqref>
            </x14:sparkline>
            <x14:sparkline>
              <xm:f>'פתרון תרגיל בניתוח נתונים '!N69:R69</xm:f>
              <xm:sqref>R69</xm:sqref>
            </x14:sparkline>
            <x14:sparkline>
              <xm:f>'פתרון תרגיל בניתוח נתונים '!N70:R70</xm:f>
              <xm:sqref>R70</xm:sqref>
            </x14:sparkline>
            <x14:sparkline>
              <xm:f>'פתרון תרגיל בניתוח נתונים '!N71:R71</xm:f>
              <xm:sqref>R71</xm:sqref>
            </x14:sparkline>
            <x14:sparkline>
              <xm:f>'פתרון תרגיל בניתוח נתונים '!N72:R72</xm:f>
              <xm:sqref>R72</xm:sqref>
            </x14:sparkline>
            <x14:sparkline>
              <xm:f>'פתרון תרגיל בניתוח נתונים '!N73:R73</xm:f>
              <xm:sqref>R73</xm:sqref>
            </x14:sparkline>
            <x14:sparkline>
              <xm:f>'פתרון תרגיל בניתוח נתונים '!N74:R74</xm:f>
              <xm:sqref>R74</xm:sqref>
            </x14:sparkline>
            <x14:sparkline>
              <xm:f>'פתרון תרגיל בניתוח נתונים '!N75:R75</xm:f>
              <xm:sqref>R75</xm:sqref>
            </x14:sparkline>
            <x14:sparkline>
              <xm:f>'פתרון תרגיל בניתוח נתונים '!N76:R76</xm:f>
              <xm:sqref>R76</xm:sqref>
            </x14:sparkline>
            <x14:sparkline>
              <xm:f>'פתרון תרגיל בניתוח נתונים '!N77:R77</xm:f>
              <xm:sqref>R77</xm:sqref>
            </x14:sparkline>
            <x14:sparkline>
              <xm:f>'פתרון תרגיל בניתוח נתונים '!N78:R78</xm:f>
              <xm:sqref>R78</xm:sqref>
            </x14:sparkline>
            <x14:sparkline>
              <xm:f>'פתרון תרגיל בניתוח נתונים '!N79:R79</xm:f>
              <xm:sqref>R79</xm:sqref>
            </x14:sparkline>
            <x14:sparkline>
              <xm:f>'פתרון תרגיל בניתוח נתונים '!N80:R80</xm:f>
              <xm:sqref>R80</xm:sqref>
            </x14:sparkline>
            <x14:sparkline>
              <xm:f>'פתרון תרגיל בניתוח נתונים '!N81:R81</xm:f>
              <xm:sqref>R81</xm:sqref>
            </x14:sparkline>
            <x14:sparkline>
              <xm:f>'פתרון תרגיל בניתוח נתונים '!N82:R82</xm:f>
              <xm:sqref>R82</xm:sqref>
            </x14:sparkline>
            <x14:sparkline>
              <xm:f>'פתרון תרגיל בניתוח נתונים '!N83:R83</xm:f>
              <xm:sqref>R83</xm:sqref>
            </x14:sparkline>
            <x14:sparkline>
              <xm:f>'פתרון תרגיל בניתוח נתונים '!N84:R84</xm:f>
              <xm:sqref>R84</xm:sqref>
            </x14:sparkline>
            <x14:sparkline>
              <xm:f>'פתרון תרגיל בניתוח נתונים '!N85:R85</xm:f>
              <xm:sqref>R85</xm:sqref>
            </x14:sparkline>
            <x14:sparkline>
              <xm:f>'פתרון תרגיל בניתוח נתונים '!N86:R86</xm:f>
              <xm:sqref>R86</xm:sqref>
            </x14:sparkline>
            <x14:sparkline>
              <xm:f>'פתרון תרגיל בניתוח נתונים '!N87:R87</xm:f>
              <xm:sqref>R87</xm:sqref>
            </x14:sparkline>
            <x14:sparkline>
              <xm:f>'פתרון תרגיל בניתוח נתונים '!N88:R88</xm:f>
              <xm:sqref>R88</xm:sqref>
            </x14:sparkline>
            <x14:sparkline>
              <xm:f>'פתרון תרגיל בניתוח נתונים '!N89:R89</xm:f>
              <xm:sqref>R89</xm:sqref>
            </x14:sparkline>
            <x14:sparkline>
              <xm:f>'פתרון תרגיל בניתוח נתונים '!N90:R90</xm:f>
              <xm:sqref>R90</xm:sqref>
            </x14:sparkline>
            <x14:sparkline>
              <xm:f>'פתרון תרגיל בניתוח נתונים '!N91:R91</xm:f>
              <xm:sqref>R91</xm:sqref>
            </x14:sparkline>
            <x14:sparkline>
              <xm:f>'פתרון תרגיל בניתוח נתונים '!N92:R92</xm:f>
              <xm:sqref>R92</xm:sqref>
            </x14:sparkline>
            <x14:sparkline>
              <xm:f>'פתרון תרגיל בניתוח נתונים '!N93:R93</xm:f>
              <xm:sqref>R93</xm:sqref>
            </x14:sparkline>
            <x14:sparkline>
              <xm:f>'פתרון תרגיל בניתוח נתונים '!N94:R94</xm:f>
              <xm:sqref>R94</xm:sqref>
            </x14:sparkline>
            <x14:sparkline>
              <xm:f>'פתרון תרגיל בניתוח נתונים '!N95:R95</xm:f>
              <xm:sqref>R95</xm:sqref>
            </x14:sparkline>
            <x14:sparkline>
              <xm:f>'פתרון תרגיל בניתוח נתונים '!N96:R96</xm:f>
              <xm:sqref>R96</xm:sqref>
            </x14:sparkline>
            <x14:sparkline>
              <xm:f>'פתרון תרגיל בניתוח נתונים '!N97:R97</xm:f>
              <xm:sqref>R97</xm:sqref>
            </x14:sparkline>
            <x14:sparkline>
              <xm:f>'פתרון תרגיל בניתוח נתונים '!N98:R98</xm:f>
              <xm:sqref>R98</xm:sqref>
            </x14:sparkline>
            <x14:sparkline>
              <xm:f>'פתרון תרגיל בניתוח נתונים '!N99:R99</xm:f>
              <xm:sqref>R99</xm:sqref>
            </x14:sparkline>
            <x14:sparkline>
              <xm:f>'פתרון תרגיל בניתוח נתונים '!N100:R100</xm:f>
              <xm:sqref>R100</xm:sqref>
            </x14:sparkline>
            <x14:sparkline>
              <xm:f>'פתרון תרגיל בניתוח נתונים '!N101:R101</xm:f>
              <xm:sqref>R101</xm:sqref>
            </x14:sparkline>
            <x14:sparkline>
              <xm:f>'פתרון תרגיל בניתוח נתונים '!N102:R102</xm:f>
              <xm:sqref>R102</xm:sqref>
            </x14:sparkline>
            <x14:sparkline>
              <xm:f>'פתרון תרגיל בניתוח נתונים '!N103:R103</xm:f>
              <xm:sqref>R103</xm:sqref>
            </x14:sparkline>
            <x14:sparkline>
              <xm:f>'פתרון תרגיל בניתוח נתונים '!N104:R104</xm:f>
              <xm:sqref>R104</xm:sqref>
            </x14:sparkline>
            <x14:sparkline>
              <xm:f>'פתרון תרגיל בניתוח נתונים '!N105:R105</xm:f>
              <xm:sqref>R105</xm:sqref>
            </x14:sparkline>
            <x14:sparkline>
              <xm:f>'פתרון תרגיל בניתוח נתונים '!N106:R106</xm:f>
              <xm:sqref>R106</xm:sqref>
            </x14:sparkline>
            <x14:sparkline>
              <xm:f>'פתרון תרגיל בניתוח נתונים '!N107:R107</xm:f>
              <xm:sqref>R107</xm:sqref>
            </x14:sparkline>
            <x14:sparkline>
              <xm:f>'פתרון תרגיל בניתוח נתונים '!N108:R108</xm:f>
              <xm:sqref>R108</xm:sqref>
            </x14:sparkline>
            <x14:sparkline>
              <xm:f>'פתרון תרגיל בניתוח נתונים '!N109:R109</xm:f>
              <xm:sqref>R109</xm:sqref>
            </x14:sparkline>
            <x14:sparkline>
              <xm:f>'פתרון תרגיל בניתוח נתונים '!N110:R110</xm:f>
              <xm:sqref>R110</xm:sqref>
            </x14:sparkline>
            <x14:sparkline>
              <xm:f>'פתרון תרגיל בניתוח נתונים '!N111:R111</xm:f>
              <xm:sqref>R111</xm:sqref>
            </x14:sparkline>
            <x14:sparkline>
              <xm:f>'פתרון תרגיל בניתוח נתונים '!N112:R112</xm:f>
              <xm:sqref>R112</xm:sqref>
            </x14:sparkline>
            <x14:sparkline>
              <xm:f>'פתרון תרגיל בניתוח נתונים '!N113:R113</xm:f>
              <xm:sqref>R113</xm:sqref>
            </x14:sparkline>
            <x14:sparkline>
              <xm:f>'פתרון תרגיל בניתוח נתונים '!N114:R114</xm:f>
              <xm:sqref>R114</xm:sqref>
            </x14:sparkline>
            <x14:sparkline>
              <xm:f>'פתרון תרגיל בניתוח נתונים '!N115:R115</xm:f>
              <xm:sqref>R115</xm:sqref>
            </x14:sparkline>
            <x14:sparkline>
              <xm:f>'פתרון תרגיל בניתוח נתונים '!N116:R116</xm:f>
              <xm:sqref>R116</xm:sqref>
            </x14:sparkline>
            <x14:sparkline>
              <xm:f>'פתרון תרגיל בניתוח נתונים '!N117:R117</xm:f>
              <xm:sqref>R117</xm:sqref>
            </x14:sparkline>
            <x14:sparkline>
              <xm:f>'פתרון תרגיל בניתוח נתונים '!N118:R118</xm:f>
              <xm:sqref>R118</xm:sqref>
            </x14:sparkline>
            <x14:sparkline>
              <xm:f>'פתרון תרגיל בניתוח נתונים '!N119:R119</xm:f>
              <xm:sqref>R119</xm:sqref>
            </x14:sparkline>
            <x14:sparkline>
              <xm:f>'פתרון תרגיל בניתוח נתונים '!N120:R120</xm:f>
              <xm:sqref>R120</xm:sqref>
            </x14:sparkline>
            <x14:sparkline>
              <xm:f>'פתרון תרגיל בניתוח נתונים '!N121:R121</xm:f>
              <xm:sqref>R121</xm:sqref>
            </x14:sparkline>
            <x14:sparkline>
              <xm:f>'פתרון תרגיל בניתוח נתונים '!N122:R122</xm:f>
              <xm:sqref>R122</xm:sqref>
            </x14:sparkline>
            <x14:sparkline>
              <xm:f>'פתרון תרגיל בניתוח נתונים '!N123:R123</xm:f>
              <xm:sqref>R123</xm:sqref>
            </x14:sparkline>
            <x14:sparkline>
              <xm:f>'פתרון תרגיל בניתוח נתונים '!N124:R124</xm:f>
              <xm:sqref>R124</xm:sqref>
            </x14:sparkline>
            <x14:sparkline>
              <xm:f>'פתרון תרגיל בניתוח נתונים '!N125:R125</xm:f>
              <xm:sqref>R125</xm:sqref>
            </x14:sparkline>
            <x14:sparkline>
              <xm:f>'פתרון תרגיל בניתוח נתונים '!N126:R126</xm:f>
              <xm:sqref>R126</xm:sqref>
            </x14:sparkline>
            <x14:sparkline>
              <xm:f>'פתרון תרגיל בניתוח נתונים '!N127:R127</xm:f>
              <xm:sqref>R127</xm:sqref>
            </x14:sparkline>
            <x14:sparkline>
              <xm:f>'פתרון תרגיל בניתוח נתונים '!N128:R128</xm:f>
              <xm:sqref>R128</xm:sqref>
            </x14:sparkline>
            <x14:sparkline>
              <xm:f>'פתרון תרגיל בניתוח נתונים '!N129:R129</xm:f>
              <xm:sqref>R129</xm:sqref>
            </x14:sparkline>
            <x14:sparkline>
              <xm:f>'פתרון תרגיל בניתוח נתונים '!N130:R130</xm:f>
              <xm:sqref>R130</xm:sqref>
            </x14:sparkline>
            <x14:sparkline>
              <xm:f>'פתרון תרגיל בניתוח נתונים '!N131:R131</xm:f>
              <xm:sqref>R131</xm:sqref>
            </x14:sparkline>
            <x14:sparkline>
              <xm:f>'פתרון תרגיל בניתוח נתונים '!N132:R132</xm:f>
              <xm:sqref>R132</xm:sqref>
            </x14:sparkline>
            <x14:sparkline>
              <xm:f>'פתרון תרגיל בניתוח נתונים '!N133:R133</xm:f>
              <xm:sqref>R133</xm:sqref>
            </x14:sparkline>
            <x14:sparkline>
              <xm:f>'פתרון תרגיל בניתוח נתונים '!N134:R134</xm:f>
              <xm:sqref>R134</xm:sqref>
            </x14:sparkline>
            <x14:sparkline>
              <xm:f>'פתרון תרגיל בניתוח נתונים '!N135:R135</xm:f>
              <xm:sqref>R135</xm:sqref>
            </x14:sparkline>
            <x14:sparkline>
              <xm:f>'פתרון תרגיל בניתוח נתונים '!N136:R136</xm:f>
              <xm:sqref>R136</xm:sqref>
            </x14:sparkline>
            <x14:sparkline>
              <xm:f>'פתרון תרגיל בניתוח נתונים '!N137:R137</xm:f>
              <xm:sqref>R137</xm:sqref>
            </x14:sparkline>
            <x14:sparkline>
              <xm:f>'פתרון תרגיל בניתוח נתונים '!N138:R138</xm:f>
              <xm:sqref>R138</xm:sqref>
            </x14:sparkline>
            <x14:sparkline>
              <xm:f>'פתרון תרגיל בניתוח נתונים '!N139:R139</xm:f>
              <xm:sqref>R139</xm:sqref>
            </x14:sparkline>
            <x14:sparkline>
              <xm:f>'פתרון תרגיל בניתוח נתונים '!N140:R140</xm:f>
              <xm:sqref>R140</xm:sqref>
            </x14:sparkline>
            <x14:sparkline>
              <xm:f>'פתרון תרגיל בניתוח נתונים '!N141:R141</xm:f>
              <xm:sqref>R141</xm:sqref>
            </x14:sparkline>
            <x14:sparkline>
              <xm:f>'פתרון תרגיל בניתוח נתונים '!N142:R142</xm:f>
              <xm:sqref>R142</xm:sqref>
            </x14:sparkline>
            <x14:sparkline>
              <xm:f>'פתרון תרגיל בניתוח נתונים '!N143:R143</xm:f>
              <xm:sqref>R143</xm:sqref>
            </x14:sparkline>
            <x14:sparkline>
              <xm:f>'פתרון תרגיל בניתוח נתונים '!N144:R144</xm:f>
              <xm:sqref>R144</xm:sqref>
            </x14:sparkline>
            <x14:sparkline>
              <xm:f>'פתרון תרגיל בניתוח נתונים '!N145:R145</xm:f>
              <xm:sqref>R145</xm:sqref>
            </x14:sparkline>
            <x14:sparkline>
              <xm:f>'פתרון תרגיל בניתוח נתונים '!N146:R146</xm:f>
              <xm:sqref>R146</xm:sqref>
            </x14:sparkline>
            <x14:sparkline>
              <xm:f>'פתרון תרגיל בניתוח נתונים '!N147:R147</xm:f>
              <xm:sqref>R147</xm:sqref>
            </x14:sparkline>
            <x14:sparkline>
              <xm:f>'פתרון תרגיל בניתוח נתונים '!N148:R148</xm:f>
              <xm:sqref>R148</xm:sqref>
            </x14:sparkline>
            <x14:sparkline>
              <xm:f>'פתרון תרגיל בניתוח נתונים '!N149:R149</xm:f>
              <xm:sqref>R149</xm:sqref>
            </x14:sparkline>
            <x14:sparkline>
              <xm:f>'פתרון תרגיל בניתוח נתונים '!N150:R150</xm:f>
              <xm:sqref>R150</xm:sqref>
            </x14:sparkline>
            <x14:sparkline>
              <xm:f>'פתרון תרגיל בניתוח נתונים '!N151:R151</xm:f>
              <xm:sqref>R151</xm:sqref>
            </x14:sparkline>
            <x14:sparkline>
              <xm:f>'פתרון תרגיל בניתוח נתונים '!N152:R152</xm:f>
              <xm:sqref>R152</xm:sqref>
            </x14:sparkline>
            <x14:sparkline>
              <xm:f>'פתרון תרגיל בניתוח נתונים '!N153:R153</xm:f>
              <xm:sqref>R153</xm:sqref>
            </x14:sparkline>
            <x14:sparkline>
              <xm:f>'פתרון תרגיל בניתוח נתונים '!N154:R154</xm:f>
              <xm:sqref>R154</xm:sqref>
            </x14:sparkline>
            <x14:sparkline>
              <xm:f>'פתרון תרגיל בניתוח נתונים '!N155:R155</xm:f>
              <xm:sqref>R155</xm:sqref>
            </x14:sparkline>
            <x14:sparkline>
              <xm:f>'פתרון תרגיל בניתוח נתונים '!N156:R156</xm:f>
              <xm:sqref>R156</xm:sqref>
            </x14:sparkline>
            <x14:sparkline>
              <xm:f>'פתרון תרגיל בניתוח נתונים '!N157:R157</xm:f>
              <xm:sqref>R157</xm:sqref>
            </x14:sparkline>
            <x14:sparkline>
              <xm:f>'פתרון תרגיל בניתוח נתונים '!N158:R158</xm:f>
              <xm:sqref>R158</xm:sqref>
            </x14:sparkline>
            <x14:sparkline>
              <xm:f>'פתרון תרגיל בניתוח נתונים '!N159:R159</xm:f>
              <xm:sqref>R159</xm:sqref>
            </x14:sparkline>
            <x14:sparkline>
              <xm:f>'פתרון תרגיל בניתוח נתונים '!N160:R160</xm:f>
              <xm:sqref>R160</xm:sqref>
            </x14:sparkline>
            <x14:sparkline>
              <xm:f>'פתרון תרגיל בניתוח נתונים '!N161:R161</xm:f>
              <xm:sqref>R161</xm:sqref>
            </x14:sparkline>
            <x14:sparkline>
              <xm:f>'פתרון תרגיל בניתוח נתונים '!N162:R162</xm:f>
              <xm:sqref>R162</xm:sqref>
            </x14:sparkline>
            <x14:sparkline>
              <xm:f>'פתרון תרגיל בניתוח נתונים '!N163:R163</xm:f>
              <xm:sqref>R163</xm:sqref>
            </x14:sparkline>
            <x14:sparkline>
              <xm:f>'פתרון תרגיל בניתוח נתונים '!N164:R164</xm:f>
              <xm:sqref>R164</xm:sqref>
            </x14:sparkline>
            <x14:sparkline>
              <xm:f>'פתרון תרגיל בניתוח נתונים '!N165:R165</xm:f>
              <xm:sqref>R165</xm:sqref>
            </x14:sparkline>
            <x14:sparkline>
              <xm:f>'פתרון תרגיל בניתוח נתונים '!N166:R166</xm:f>
              <xm:sqref>R166</xm:sqref>
            </x14:sparkline>
            <x14:sparkline>
              <xm:f>'פתרון תרגיל בניתוח נתונים '!N167:R167</xm:f>
              <xm:sqref>R167</xm:sqref>
            </x14:sparkline>
            <x14:sparkline>
              <xm:f>'פתרון תרגיל בניתוח נתונים '!N168:R168</xm:f>
              <xm:sqref>R168</xm:sqref>
            </x14:sparkline>
            <x14:sparkline>
              <xm:f>'פתרון תרגיל בניתוח נתונים '!N169:R169</xm:f>
              <xm:sqref>R169</xm:sqref>
            </x14:sparkline>
            <x14:sparkline>
              <xm:f>'פתרון תרגיל בניתוח נתונים '!N170:R170</xm:f>
              <xm:sqref>R170</xm:sqref>
            </x14:sparkline>
            <x14:sparkline>
              <xm:f>'פתרון תרגיל בניתוח נתונים '!N171:R171</xm:f>
              <xm:sqref>R171</xm:sqref>
            </x14:sparkline>
            <x14:sparkline>
              <xm:f>'פתרון תרגיל בניתוח נתונים '!N172:R172</xm:f>
              <xm:sqref>R172</xm:sqref>
            </x14:sparkline>
            <x14:sparkline>
              <xm:f>'פתרון תרגיל בניתוח נתונים '!N173:R173</xm:f>
              <xm:sqref>R173</xm:sqref>
            </x14:sparkline>
            <x14:sparkline>
              <xm:f>'פתרון תרגיל בניתוח נתונים '!N174:R174</xm:f>
              <xm:sqref>R174</xm:sqref>
            </x14:sparkline>
            <x14:sparkline>
              <xm:f>'פתרון תרגיל בניתוח נתונים '!N175:R175</xm:f>
              <xm:sqref>R175</xm:sqref>
            </x14:sparkline>
            <x14:sparkline>
              <xm:f>'פתרון תרגיל בניתוח נתונים '!N176:R176</xm:f>
              <xm:sqref>R176</xm:sqref>
            </x14:sparkline>
            <x14:sparkline>
              <xm:f>'פתרון תרגיל בניתוח נתונים '!N177:R177</xm:f>
              <xm:sqref>R177</xm:sqref>
            </x14:sparkline>
            <x14:sparkline>
              <xm:f>'פתרון תרגיל בניתוח נתונים '!N178:R178</xm:f>
              <xm:sqref>R178</xm:sqref>
            </x14:sparkline>
            <x14:sparkline>
              <xm:f>'פתרון תרגיל בניתוח נתונים '!N179:R179</xm:f>
              <xm:sqref>R179</xm:sqref>
            </x14:sparkline>
            <x14:sparkline>
              <xm:f>'פתרון תרגיל בניתוח נתונים '!N180:R180</xm:f>
              <xm:sqref>R180</xm:sqref>
            </x14:sparkline>
            <x14:sparkline>
              <xm:f>'פתרון תרגיל בניתוח נתונים '!N181:R181</xm:f>
              <xm:sqref>R181</xm:sqref>
            </x14:sparkline>
            <x14:sparkline>
              <xm:f>'פתרון תרגיל בניתוח נתונים '!N182:R182</xm:f>
              <xm:sqref>R182</xm:sqref>
            </x14:sparkline>
            <x14:sparkline>
              <xm:f>'פתרון תרגיל בניתוח נתונים '!N183:R183</xm:f>
              <xm:sqref>R183</xm:sqref>
            </x14:sparkline>
            <x14:sparkline>
              <xm:f>'פתרון תרגיל בניתוח נתונים '!N184:R184</xm:f>
              <xm:sqref>R184</xm:sqref>
            </x14:sparkline>
            <x14:sparkline>
              <xm:f>'פתרון תרגיל בניתוח נתונים '!N185:R185</xm:f>
              <xm:sqref>R185</xm:sqref>
            </x14:sparkline>
            <x14:sparkline>
              <xm:f>'פתרון תרגיל בניתוח נתונים '!N186:R186</xm:f>
              <xm:sqref>R186</xm:sqref>
            </x14:sparkline>
            <x14:sparkline>
              <xm:f>'פתרון תרגיל בניתוח נתונים '!N187:R187</xm:f>
              <xm:sqref>R187</xm:sqref>
            </x14:sparkline>
            <x14:sparkline>
              <xm:f>'פתרון תרגיל בניתוח נתונים '!N188:R188</xm:f>
              <xm:sqref>R188</xm:sqref>
            </x14:sparkline>
            <x14:sparkline>
              <xm:f>'פתרון תרגיל בניתוח נתונים '!N189:R189</xm:f>
              <xm:sqref>R189</xm:sqref>
            </x14:sparkline>
            <x14:sparkline>
              <xm:f>'פתרון תרגיל בניתוח נתונים '!N190:R190</xm:f>
              <xm:sqref>R190</xm:sqref>
            </x14:sparkline>
            <x14:sparkline>
              <xm:f>'פתרון תרגיל בניתוח נתונים '!N191:R191</xm:f>
              <xm:sqref>R191</xm:sqref>
            </x14:sparkline>
            <x14:sparkline>
              <xm:f>'פתרון תרגיל בניתוח נתונים '!N192:R192</xm:f>
              <xm:sqref>R192</xm:sqref>
            </x14:sparkline>
            <x14:sparkline>
              <xm:f>'פתרון תרגיל בניתוח נתונים '!N193:R193</xm:f>
              <xm:sqref>R193</xm:sqref>
            </x14:sparkline>
            <x14:sparkline>
              <xm:f>'פתרון תרגיל בניתוח נתונים '!N194:R194</xm:f>
              <xm:sqref>R194</xm:sqref>
            </x14:sparkline>
            <x14:sparkline>
              <xm:f>'פתרון תרגיל בניתוח נתונים '!N195:R195</xm:f>
              <xm:sqref>R195</xm:sqref>
            </x14:sparkline>
            <x14:sparkline>
              <xm:f>'פתרון תרגיל בניתוח נתונים '!N196:R196</xm:f>
              <xm:sqref>R196</xm:sqref>
            </x14:sparkline>
            <x14:sparkline>
              <xm:f>'פתרון תרגיל בניתוח נתונים '!N197:R197</xm:f>
              <xm:sqref>R197</xm:sqref>
            </x14:sparkline>
            <x14:sparkline>
              <xm:f>'פתרון תרגיל בניתוח נתונים '!N198:R198</xm:f>
              <xm:sqref>R198</xm:sqref>
            </x14:sparkline>
            <x14:sparkline>
              <xm:f>'פתרון תרגיל בניתוח נתונים '!N199:R199</xm:f>
              <xm:sqref>R199</xm:sqref>
            </x14:sparkline>
            <x14:sparkline>
              <xm:f>'פתרון תרגיל בניתוח נתונים '!N200:R200</xm:f>
              <xm:sqref>R200</xm:sqref>
            </x14:sparkline>
            <x14:sparkline>
              <xm:f>'פתרון תרגיל בניתוח נתונים '!N201:R201</xm:f>
              <xm:sqref>R201</xm:sqref>
            </x14:sparkline>
            <x14:sparkline>
              <xm:f>'פתרון תרגיל בניתוח נתונים '!N202:R202</xm:f>
              <xm:sqref>R202</xm:sqref>
            </x14:sparkline>
            <x14:sparkline>
              <xm:f>'פתרון תרגיל בניתוח נתונים '!N203:R203</xm:f>
              <xm:sqref>R203</xm:sqref>
            </x14:sparkline>
            <x14:sparkline>
              <xm:f>'פתרון תרגיל בניתוח נתונים '!N204:R204</xm:f>
              <xm:sqref>R204</xm:sqref>
            </x14:sparkline>
            <x14:sparkline>
              <xm:f>'פתרון תרגיל בניתוח נתונים '!N205:R205</xm:f>
              <xm:sqref>R205</xm:sqref>
            </x14:sparkline>
            <x14:sparkline>
              <xm:f>'פתרון תרגיל בניתוח נתונים '!N206:R206</xm:f>
              <xm:sqref>R206</xm:sqref>
            </x14:sparkline>
            <x14:sparkline>
              <xm:f>'פתרון תרגיל בניתוח נתונים '!N207:R207</xm:f>
              <xm:sqref>R207</xm:sqref>
            </x14:sparkline>
            <x14:sparkline>
              <xm:f>'פתרון תרגיל בניתוח נתונים '!N208:R208</xm:f>
              <xm:sqref>R208</xm:sqref>
            </x14:sparkline>
            <x14:sparkline>
              <xm:f>'פתרון תרגיל בניתוח נתונים '!N209:R209</xm:f>
              <xm:sqref>R209</xm:sqref>
            </x14:sparkline>
            <x14:sparkline>
              <xm:f>'פתרון תרגיל בניתוח נתונים '!N210:R210</xm:f>
              <xm:sqref>R210</xm:sqref>
            </x14:sparkline>
            <x14:sparkline>
              <xm:f>'פתרון תרגיל בניתוח נתונים '!N211:R211</xm:f>
              <xm:sqref>R211</xm:sqref>
            </x14:sparkline>
            <x14:sparkline>
              <xm:f>'פתרון תרגיל בניתוח נתונים '!N212:R212</xm:f>
              <xm:sqref>R212</xm:sqref>
            </x14:sparkline>
            <x14:sparkline>
              <xm:f>'פתרון תרגיל בניתוח נתונים '!N213:R213</xm:f>
              <xm:sqref>R213</xm:sqref>
            </x14:sparkline>
            <x14:sparkline>
              <xm:f>'פתרון תרגיל בניתוח נתונים '!N214:R214</xm:f>
              <xm:sqref>R214</xm:sqref>
            </x14:sparkline>
            <x14:sparkline>
              <xm:f>'פתרון תרגיל בניתוח נתונים '!N215:R215</xm:f>
              <xm:sqref>R215</xm:sqref>
            </x14:sparkline>
            <x14:sparkline>
              <xm:f>'פתרון תרגיל בניתוח נתונים '!N216:R216</xm:f>
              <xm:sqref>R216</xm:sqref>
            </x14:sparkline>
            <x14:sparkline>
              <xm:f>'פתרון תרגיל בניתוח נתונים '!N217:R217</xm:f>
              <xm:sqref>R217</xm:sqref>
            </x14:sparkline>
            <x14:sparkline>
              <xm:f>'פתרון תרגיל בניתוח נתונים '!N218:R218</xm:f>
              <xm:sqref>R218</xm:sqref>
            </x14:sparkline>
            <x14:sparkline>
              <xm:f>'פתרון תרגיל בניתוח נתונים '!N219:R219</xm:f>
              <xm:sqref>R219</xm:sqref>
            </x14:sparkline>
            <x14:sparkline>
              <xm:f>'פתרון תרגיל בניתוח נתונים '!N220:R220</xm:f>
              <xm:sqref>R220</xm:sqref>
            </x14:sparkline>
            <x14:sparkline>
              <xm:f>'פתרון תרגיל בניתוח נתונים '!N221:R221</xm:f>
              <xm:sqref>R221</xm:sqref>
            </x14:sparkline>
            <x14:sparkline>
              <xm:f>'פתרון תרגיל בניתוח נתונים '!N222:R222</xm:f>
              <xm:sqref>R222</xm:sqref>
            </x14:sparkline>
            <x14:sparkline>
              <xm:f>'פתרון תרגיל בניתוח נתונים '!N223:R223</xm:f>
              <xm:sqref>R223</xm:sqref>
            </x14:sparkline>
            <x14:sparkline>
              <xm:f>'פתרון תרגיל בניתוח נתונים '!N224:R224</xm:f>
              <xm:sqref>R224</xm:sqref>
            </x14:sparkline>
            <x14:sparkline>
              <xm:f>'פתרון תרגיל בניתוח נתונים '!N225:R225</xm:f>
              <xm:sqref>R225</xm:sqref>
            </x14:sparkline>
            <x14:sparkline>
              <xm:f>'פתרון תרגיל בניתוח נתונים '!N226:R226</xm:f>
              <xm:sqref>R226</xm:sqref>
            </x14:sparkline>
            <x14:sparkline>
              <xm:f>'פתרון תרגיל בניתוח נתונים '!N227:R227</xm:f>
              <xm:sqref>R227</xm:sqref>
            </x14:sparkline>
            <x14:sparkline>
              <xm:f>'פתרון תרגיל בניתוח נתונים '!N228:R228</xm:f>
              <xm:sqref>R228</xm:sqref>
            </x14:sparkline>
            <x14:sparkline>
              <xm:f>'פתרון תרגיל בניתוח נתונים '!N229:R229</xm:f>
              <xm:sqref>R229</xm:sqref>
            </x14:sparkline>
            <x14:sparkline>
              <xm:f>'פתרון תרגיל בניתוח נתונים '!N230:R230</xm:f>
              <xm:sqref>R230</xm:sqref>
            </x14:sparkline>
            <x14:sparkline>
              <xm:f>'פתרון תרגיל בניתוח נתונים '!N231:R231</xm:f>
              <xm:sqref>R231</xm:sqref>
            </x14:sparkline>
            <x14:sparkline>
              <xm:f>'פתרון תרגיל בניתוח נתונים '!N232:R232</xm:f>
              <xm:sqref>R232</xm:sqref>
            </x14:sparkline>
            <x14:sparkline>
              <xm:f>'פתרון תרגיל בניתוח נתונים '!N233:R233</xm:f>
              <xm:sqref>R233</xm:sqref>
            </x14:sparkline>
            <x14:sparkline>
              <xm:f>'פתרון תרגיל בניתוח נתונים '!N234:R234</xm:f>
              <xm:sqref>R234</xm:sqref>
            </x14:sparkline>
            <x14:sparkline>
              <xm:f>'פתרון תרגיל בניתוח נתונים '!N235:R235</xm:f>
              <xm:sqref>R235</xm:sqref>
            </x14:sparkline>
            <x14:sparkline>
              <xm:f>'פתרון תרגיל בניתוח נתונים '!N236:R236</xm:f>
              <xm:sqref>R236</xm:sqref>
            </x14:sparkline>
            <x14:sparkline>
              <xm:f>'פתרון תרגיל בניתוח נתונים '!N237:R237</xm:f>
              <xm:sqref>R237</xm:sqref>
            </x14:sparkline>
            <x14:sparkline>
              <xm:f>'פתרון תרגיל בניתוח נתונים '!N238:R238</xm:f>
              <xm:sqref>R238</xm:sqref>
            </x14:sparkline>
            <x14:sparkline>
              <xm:f>'פתרון תרגיל בניתוח נתונים '!N239:R239</xm:f>
              <xm:sqref>R239</xm:sqref>
            </x14:sparkline>
            <x14:sparkline>
              <xm:f>'פתרון תרגיל בניתוח נתונים '!N240:R240</xm:f>
              <xm:sqref>R240</xm:sqref>
            </x14:sparkline>
            <x14:sparkline>
              <xm:f>'פתרון תרגיל בניתוח נתונים '!N241:R241</xm:f>
              <xm:sqref>R241</xm:sqref>
            </x14:sparkline>
            <x14:sparkline>
              <xm:f>'פתרון תרגיל בניתוח נתונים '!N242:R242</xm:f>
              <xm:sqref>R242</xm:sqref>
            </x14:sparkline>
            <x14:sparkline>
              <xm:f>'פתרון תרגיל בניתוח נתונים '!N243:R243</xm:f>
              <xm:sqref>R243</xm:sqref>
            </x14:sparkline>
            <x14:sparkline>
              <xm:f>'פתרון תרגיל בניתוח נתונים '!N244:R244</xm:f>
              <xm:sqref>R244</xm:sqref>
            </x14:sparkline>
            <x14:sparkline>
              <xm:f>'פתרון תרגיל בניתוח נתונים '!N245:R245</xm:f>
              <xm:sqref>R245</xm:sqref>
            </x14:sparkline>
            <x14:sparkline>
              <xm:f>'פתרון תרגיל בניתוח נתונים '!N246:R246</xm:f>
              <xm:sqref>R246</xm:sqref>
            </x14:sparkline>
            <x14:sparkline>
              <xm:f>'פתרון תרגיל בניתוח נתונים '!N247:R247</xm:f>
              <xm:sqref>R247</xm:sqref>
            </x14:sparkline>
            <x14:sparkline>
              <xm:f>'פתרון תרגיל בניתוח נתונים '!N248:R248</xm:f>
              <xm:sqref>R248</xm:sqref>
            </x14:sparkline>
            <x14:sparkline>
              <xm:f>'פתרון תרגיל בניתוח נתונים '!N249:R249</xm:f>
              <xm:sqref>R249</xm:sqref>
            </x14:sparkline>
            <x14:sparkline>
              <xm:f>'פתרון תרגיל בניתוח נתונים '!N250:R250</xm:f>
              <xm:sqref>R250</xm:sqref>
            </x14:sparkline>
            <x14:sparkline>
              <xm:f>'פתרון תרגיל בניתוח נתונים '!N251:R251</xm:f>
              <xm:sqref>R251</xm:sqref>
            </x14:sparkline>
            <x14:sparkline>
              <xm:f>'פתרון תרגיל בניתוח נתונים '!N252:R252</xm:f>
              <xm:sqref>R252</xm:sqref>
            </x14:sparkline>
            <x14:sparkline>
              <xm:f>'פתרון תרגיל בניתוח נתונים '!N253:R253</xm:f>
              <xm:sqref>R253</xm:sqref>
            </x14:sparkline>
            <x14:sparkline>
              <xm:f>'פתרון תרגיל בניתוח נתונים '!N254:R254</xm:f>
              <xm:sqref>R254</xm:sqref>
            </x14:sparkline>
            <x14:sparkline>
              <xm:f>'פתרון תרגיל בניתוח נתונים '!N255:R255</xm:f>
              <xm:sqref>R255</xm:sqref>
            </x14:sparkline>
            <x14:sparkline>
              <xm:f>'פתרון תרגיל בניתוח נתונים '!N256:R256</xm:f>
              <xm:sqref>R256</xm:sqref>
            </x14:sparkline>
            <x14:sparkline>
              <xm:f>'פתרון תרגיל בניתוח נתונים '!N257:R257</xm:f>
              <xm:sqref>R257</xm:sqref>
            </x14:sparkline>
            <x14:sparkline>
              <xm:f>'פתרון תרגיל בניתוח נתונים '!N258:R258</xm:f>
              <xm:sqref>R258</xm:sqref>
            </x14:sparkline>
            <x14:sparkline>
              <xm:f>'פתרון תרגיל בניתוח נתונים '!N259:R259</xm:f>
              <xm:sqref>R259</xm:sqref>
            </x14:sparkline>
            <x14:sparkline>
              <xm:f>'פתרון תרגיל בניתוח נתונים '!N260:R260</xm:f>
              <xm:sqref>R260</xm:sqref>
            </x14:sparkline>
            <x14:sparkline>
              <xm:f>'פתרון תרגיל בניתוח נתונים '!N261:R261</xm:f>
              <xm:sqref>R261</xm:sqref>
            </x14:sparkline>
            <x14:sparkline>
              <xm:f>'פתרון תרגיל בניתוח נתונים '!N262:R262</xm:f>
              <xm:sqref>R262</xm:sqref>
            </x14:sparkline>
            <x14:sparkline>
              <xm:f>'פתרון תרגיל בניתוח נתונים '!N263:R263</xm:f>
              <xm:sqref>R263</xm:sqref>
            </x14:sparkline>
            <x14:sparkline>
              <xm:f>'פתרון תרגיל בניתוח נתונים '!N264:R264</xm:f>
              <xm:sqref>R264</xm:sqref>
            </x14:sparkline>
            <x14:sparkline>
              <xm:f>'פתרון תרגיל בניתוח נתונים '!N265:R265</xm:f>
              <xm:sqref>R265</xm:sqref>
            </x14:sparkline>
            <x14:sparkline>
              <xm:f>'פתרון תרגיל בניתוח נתונים '!N266:R266</xm:f>
              <xm:sqref>R266</xm:sqref>
            </x14:sparkline>
            <x14:sparkline>
              <xm:f>'פתרון תרגיל בניתוח נתונים '!N267:R267</xm:f>
              <xm:sqref>R267</xm:sqref>
            </x14:sparkline>
            <x14:sparkline>
              <xm:f>'פתרון תרגיל בניתוח נתונים '!N268:R268</xm:f>
              <xm:sqref>R268</xm:sqref>
            </x14:sparkline>
            <x14:sparkline>
              <xm:f>'פתרון תרגיל בניתוח נתונים '!N269:R269</xm:f>
              <xm:sqref>R269</xm:sqref>
            </x14:sparkline>
            <x14:sparkline>
              <xm:f>'פתרון תרגיל בניתוח נתונים '!N270:R270</xm:f>
              <xm:sqref>R270</xm:sqref>
            </x14:sparkline>
            <x14:sparkline>
              <xm:f>'פתרון תרגיל בניתוח נתונים '!N271:R271</xm:f>
              <xm:sqref>R271</xm:sqref>
            </x14:sparkline>
            <x14:sparkline>
              <xm:f>'פתרון תרגיל בניתוח נתונים '!N272:R272</xm:f>
              <xm:sqref>R272</xm:sqref>
            </x14:sparkline>
            <x14:sparkline>
              <xm:f>'פתרון תרגיל בניתוח נתונים '!N273:R273</xm:f>
              <xm:sqref>R273</xm:sqref>
            </x14:sparkline>
            <x14:sparkline>
              <xm:f>'פתרון תרגיל בניתוח נתונים '!N274:R274</xm:f>
              <xm:sqref>R274</xm:sqref>
            </x14:sparkline>
            <x14:sparkline>
              <xm:f>'פתרון תרגיל בניתוח נתונים '!N275:R275</xm:f>
              <xm:sqref>R275</xm:sqref>
            </x14:sparkline>
            <x14:sparkline>
              <xm:f>'פתרון תרגיל בניתוח נתונים '!N276:R276</xm:f>
              <xm:sqref>R276</xm:sqref>
            </x14:sparkline>
            <x14:sparkline>
              <xm:f>'פתרון תרגיל בניתוח נתונים '!N277:R277</xm:f>
              <xm:sqref>R277</xm:sqref>
            </x14:sparkline>
            <x14:sparkline>
              <xm:f>'פתרון תרגיל בניתוח נתונים '!N278:R278</xm:f>
              <xm:sqref>R278</xm:sqref>
            </x14:sparkline>
            <x14:sparkline>
              <xm:f>'פתרון תרגיל בניתוח נתונים '!N279:R279</xm:f>
              <xm:sqref>R279</xm:sqref>
            </x14:sparkline>
            <x14:sparkline>
              <xm:f>'פתרון תרגיל בניתוח נתונים '!N280:R280</xm:f>
              <xm:sqref>R280</xm:sqref>
            </x14:sparkline>
            <x14:sparkline>
              <xm:f>'פתרון תרגיל בניתוח נתונים '!N281:R281</xm:f>
              <xm:sqref>R281</xm:sqref>
            </x14:sparkline>
            <x14:sparkline>
              <xm:f>'פתרון תרגיל בניתוח נתונים '!N282:R282</xm:f>
              <xm:sqref>R282</xm:sqref>
            </x14:sparkline>
            <x14:sparkline>
              <xm:f>'פתרון תרגיל בניתוח נתונים '!N283:R283</xm:f>
              <xm:sqref>R283</xm:sqref>
            </x14:sparkline>
            <x14:sparkline>
              <xm:f>'פתרון תרגיל בניתוח נתונים '!N284:R284</xm:f>
              <xm:sqref>R284</xm:sqref>
            </x14:sparkline>
            <x14:sparkline>
              <xm:f>'פתרון תרגיל בניתוח נתונים '!N285:R285</xm:f>
              <xm:sqref>R285</xm:sqref>
            </x14:sparkline>
            <x14:sparkline>
              <xm:f>'פתרון תרגיל בניתוח נתונים '!N286:R286</xm:f>
              <xm:sqref>R286</xm:sqref>
            </x14:sparkline>
            <x14:sparkline>
              <xm:f>'פתרון תרגיל בניתוח נתונים '!N287:R287</xm:f>
              <xm:sqref>R287</xm:sqref>
            </x14:sparkline>
            <x14:sparkline>
              <xm:f>'פתרון תרגיל בניתוח נתונים '!N288:R288</xm:f>
              <xm:sqref>R288</xm:sqref>
            </x14:sparkline>
            <x14:sparkline>
              <xm:f>'פתרון תרגיל בניתוח נתונים '!N289:R289</xm:f>
              <xm:sqref>R289</xm:sqref>
            </x14:sparkline>
            <x14:sparkline>
              <xm:f>'פתרון תרגיל בניתוח נתונים '!N290:R290</xm:f>
              <xm:sqref>R290</xm:sqref>
            </x14:sparkline>
            <x14:sparkline>
              <xm:f>'פתרון תרגיל בניתוח נתונים '!N291:R291</xm:f>
              <xm:sqref>R291</xm:sqref>
            </x14:sparkline>
            <x14:sparkline>
              <xm:f>'פתרון תרגיל בניתוח נתונים '!N292:R292</xm:f>
              <xm:sqref>R292</xm:sqref>
            </x14:sparkline>
            <x14:sparkline>
              <xm:f>'פתרון תרגיל בניתוח נתונים '!N293:R293</xm:f>
              <xm:sqref>R293</xm:sqref>
            </x14:sparkline>
            <x14:sparkline>
              <xm:f>'פתרון תרגיל בניתוח נתונים '!N294:R294</xm:f>
              <xm:sqref>R294</xm:sqref>
            </x14:sparkline>
            <x14:sparkline>
              <xm:f>'פתרון תרגיל בניתוח נתונים '!N295:R295</xm:f>
              <xm:sqref>R295</xm:sqref>
            </x14:sparkline>
            <x14:sparkline>
              <xm:f>'פתרון תרגיל בניתוח נתונים '!N296:R296</xm:f>
              <xm:sqref>R296</xm:sqref>
            </x14:sparkline>
            <x14:sparkline>
              <xm:f>'פתרון תרגיל בניתוח נתונים '!N297:R297</xm:f>
              <xm:sqref>R297</xm:sqref>
            </x14:sparkline>
            <x14:sparkline>
              <xm:f>'פתרון תרגיל בניתוח נתונים '!N298:R298</xm:f>
              <xm:sqref>R298</xm:sqref>
            </x14:sparkline>
            <x14:sparkline>
              <xm:f>'פתרון תרגיל בניתוח נתונים '!N299:R299</xm:f>
              <xm:sqref>R299</xm:sqref>
            </x14:sparkline>
            <x14:sparkline>
              <xm:f>'פתרון תרגיל בניתוח נתונים '!N300:R300</xm:f>
              <xm:sqref>R300</xm:sqref>
            </x14:sparkline>
            <x14:sparkline>
              <xm:f>'פתרון תרגיל בניתוח נתונים '!N301:R301</xm:f>
              <xm:sqref>R301</xm:sqref>
            </x14:sparkline>
            <x14:sparkline>
              <xm:f>'פתרון תרגיל בניתוח נתונים '!N302:R302</xm:f>
              <xm:sqref>R302</xm:sqref>
            </x14:sparkline>
            <x14:sparkline>
              <xm:f>'פתרון תרגיל בניתוח נתונים '!N303:R303</xm:f>
              <xm:sqref>R303</xm:sqref>
            </x14:sparkline>
            <x14:sparkline>
              <xm:f>'פתרון תרגיל בניתוח נתונים '!N304:R304</xm:f>
              <xm:sqref>R304</xm:sqref>
            </x14:sparkline>
            <x14:sparkline>
              <xm:f>'פתרון תרגיל בניתוח נתונים '!N305:R305</xm:f>
              <xm:sqref>R305</xm:sqref>
            </x14:sparkline>
            <x14:sparkline>
              <xm:f>'פתרון תרגיל בניתוח נתונים '!N306:R306</xm:f>
              <xm:sqref>R306</xm:sqref>
            </x14:sparkline>
            <x14:sparkline>
              <xm:f>'פתרון תרגיל בניתוח נתונים '!N307:R307</xm:f>
              <xm:sqref>R307</xm:sqref>
            </x14:sparkline>
            <x14:sparkline>
              <xm:f>'פתרון תרגיל בניתוח נתונים '!N308:R308</xm:f>
              <xm:sqref>R308</xm:sqref>
            </x14:sparkline>
            <x14:sparkline>
              <xm:f>'פתרון תרגיל בניתוח נתונים '!N309:R309</xm:f>
              <xm:sqref>R309</xm:sqref>
            </x14:sparkline>
            <x14:sparkline>
              <xm:f>'פתרון תרגיל בניתוח נתונים '!N310:R310</xm:f>
              <xm:sqref>R310</xm:sqref>
            </x14:sparkline>
            <x14:sparkline>
              <xm:f>'פתרון תרגיל בניתוח נתונים '!N311:R311</xm:f>
              <xm:sqref>R311</xm:sqref>
            </x14:sparkline>
            <x14:sparkline>
              <xm:f>'פתרון תרגיל בניתוח נתונים '!N312:R312</xm:f>
              <xm:sqref>R312</xm:sqref>
            </x14:sparkline>
            <x14:sparkline>
              <xm:f>'פתרון תרגיל בניתוח נתונים '!N313:R313</xm:f>
              <xm:sqref>R313</xm:sqref>
            </x14:sparkline>
            <x14:sparkline>
              <xm:f>'פתרון תרגיל בניתוח נתונים '!N314:R314</xm:f>
              <xm:sqref>R314</xm:sqref>
            </x14:sparkline>
            <x14:sparkline>
              <xm:f>'פתרון תרגיל בניתוח נתונים '!N315:R315</xm:f>
              <xm:sqref>R315</xm:sqref>
            </x14:sparkline>
            <x14:sparkline>
              <xm:f>'פתרון תרגיל בניתוח נתונים '!N316:R316</xm:f>
              <xm:sqref>R316</xm:sqref>
            </x14:sparkline>
            <x14:sparkline>
              <xm:f>'פתרון תרגיל בניתוח נתונים '!N317:R317</xm:f>
              <xm:sqref>R317</xm:sqref>
            </x14:sparkline>
            <x14:sparkline>
              <xm:f>'פתרון תרגיל בניתוח נתונים '!N318:R318</xm:f>
              <xm:sqref>R318</xm:sqref>
            </x14:sparkline>
            <x14:sparkline>
              <xm:f>'פתרון תרגיל בניתוח נתונים '!N319:R319</xm:f>
              <xm:sqref>R319</xm:sqref>
            </x14:sparkline>
            <x14:sparkline>
              <xm:f>'פתרון תרגיל בניתוח נתונים '!N320:R320</xm:f>
              <xm:sqref>R320</xm:sqref>
            </x14:sparkline>
            <x14:sparkline>
              <xm:f>'פתרון תרגיל בניתוח נתונים '!N321:R321</xm:f>
              <xm:sqref>R321</xm:sqref>
            </x14:sparkline>
            <x14:sparkline>
              <xm:f>'פתרון תרגיל בניתוח נתונים '!N322:R322</xm:f>
              <xm:sqref>R322</xm:sqref>
            </x14:sparkline>
            <x14:sparkline>
              <xm:f>'פתרון תרגיל בניתוח נתונים '!N323:R323</xm:f>
              <xm:sqref>R323</xm:sqref>
            </x14:sparkline>
            <x14:sparkline>
              <xm:f>'פתרון תרגיל בניתוח נתונים '!N324:R324</xm:f>
              <xm:sqref>R324</xm:sqref>
            </x14:sparkline>
            <x14:sparkline>
              <xm:f>'פתרון תרגיל בניתוח נתונים '!N325:R325</xm:f>
              <xm:sqref>R325</xm:sqref>
            </x14:sparkline>
            <x14:sparkline>
              <xm:f>'פתרון תרגיל בניתוח נתונים '!N326:R326</xm:f>
              <xm:sqref>R326</xm:sqref>
            </x14:sparkline>
            <x14:sparkline>
              <xm:f>'פתרון תרגיל בניתוח נתונים '!N327:R327</xm:f>
              <xm:sqref>R327</xm:sqref>
            </x14:sparkline>
            <x14:sparkline>
              <xm:f>'פתרון תרגיל בניתוח נתונים '!N328:R328</xm:f>
              <xm:sqref>R328</xm:sqref>
            </x14:sparkline>
            <x14:sparkline>
              <xm:f>'פתרון תרגיל בניתוח נתונים '!N329:R329</xm:f>
              <xm:sqref>R329</xm:sqref>
            </x14:sparkline>
            <x14:sparkline>
              <xm:f>'פתרון תרגיל בניתוח נתונים '!N330:R330</xm:f>
              <xm:sqref>R330</xm:sqref>
            </x14:sparkline>
            <x14:sparkline>
              <xm:f>'פתרון תרגיל בניתוח נתונים '!N331:R331</xm:f>
              <xm:sqref>R331</xm:sqref>
            </x14:sparkline>
            <x14:sparkline>
              <xm:f>'פתרון תרגיל בניתוח נתונים '!N332:R332</xm:f>
              <xm:sqref>R332</xm:sqref>
            </x14:sparkline>
            <x14:sparkline>
              <xm:f>'פתרון תרגיל בניתוח נתונים '!N333:R333</xm:f>
              <xm:sqref>R333</xm:sqref>
            </x14:sparkline>
            <x14:sparkline>
              <xm:f>'פתרון תרגיל בניתוח נתונים '!N334:R334</xm:f>
              <xm:sqref>R334</xm:sqref>
            </x14:sparkline>
            <x14:sparkline>
              <xm:f>'פתרון תרגיל בניתוח נתונים '!N335:R335</xm:f>
              <xm:sqref>R335</xm:sqref>
            </x14:sparkline>
            <x14:sparkline>
              <xm:f>'פתרון תרגיל בניתוח נתונים '!N336:R336</xm:f>
              <xm:sqref>R336</xm:sqref>
            </x14:sparkline>
            <x14:sparkline>
              <xm:f>'פתרון תרגיל בניתוח נתונים '!N337:R337</xm:f>
              <xm:sqref>R337</xm:sqref>
            </x14:sparkline>
            <x14:sparkline>
              <xm:f>'פתרון תרגיל בניתוח נתונים '!N338:R338</xm:f>
              <xm:sqref>R338</xm:sqref>
            </x14:sparkline>
            <x14:sparkline>
              <xm:f>'פתרון תרגיל בניתוח נתונים '!N339:R339</xm:f>
              <xm:sqref>R339</xm:sqref>
            </x14:sparkline>
            <x14:sparkline>
              <xm:f>'פתרון תרגיל בניתוח נתונים '!N340:R340</xm:f>
              <xm:sqref>R340</xm:sqref>
            </x14:sparkline>
            <x14:sparkline>
              <xm:f>'פתרון תרגיל בניתוח נתונים '!N341:R341</xm:f>
              <xm:sqref>R341</xm:sqref>
            </x14:sparkline>
            <x14:sparkline>
              <xm:f>'פתרון תרגיל בניתוח נתונים '!N342:R342</xm:f>
              <xm:sqref>R342</xm:sqref>
            </x14:sparkline>
            <x14:sparkline>
              <xm:f>'פתרון תרגיל בניתוח נתונים '!N343:R343</xm:f>
              <xm:sqref>R343</xm:sqref>
            </x14:sparkline>
            <x14:sparkline>
              <xm:f>'פתרון תרגיל בניתוח נתונים '!N344:R344</xm:f>
              <xm:sqref>R344</xm:sqref>
            </x14:sparkline>
            <x14:sparkline>
              <xm:f>'פתרון תרגיל בניתוח נתונים '!N345:R345</xm:f>
              <xm:sqref>R345</xm:sqref>
            </x14:sparkline>
            <x14:sparkline>
              <xm:f>'פתרון תרגיל בניתוח נתונים '!N346:R346</xm:f>
              <xm:sqref>R346</xm:sqref>
            </x14:sparkline>
            <x14:sparkline>
              <xm:f>'פתרון תרגיל בניתוח נתונים '!N347:R347</xm:f>
              <xm:sqref>R347</xm:sqref>
            </x14:sparkline>
            <x14:sparkline>
              <xm:f>'פתרון תרגיל בניתוח נתונים '!N348:R348</xm:f>
              <xm:sqref>R348</xm:sqref>
            </x14:sparkline>
            <x14:sparkline>
              <xm:f>'פתרון תרגיל בניתוח נתונים '!N349:R349</xm:f>
              <xm:sqref>R349</xm:sqref>
            </x14:sparkline>
            <x14:sparkline>
              <xm:f>'פתרון תרגיל בניתוח נתונים '!N350:R350</xm:f>
              <xm:sqref>R350</xm:sqref>
            </x14:sparkline>
            <x14:sparkline>
              <xm:f>'פתרון תרגיל בניתוח נתונים '!N351:R351</xm:f>
              <xm:sqref>R351</xm:sqref>
            </x14:sparkline>
            <x14:sparkline>
              <xm:f>'פתרון תרגיל בניתוח נתונים '!N352:R352</xm:f>
              <xm:sqref>R352</xm:sqref>
            </x14:sparkline>
            <x14:sparkline>
              <xm:f>'פתרון תרגיל בניתוח נתונים '!N353:R353</xm:f>
              <xm:sqref>R353</xm:sqref>
            </x14:sparkline>
            <x14:sparkline>
              <xm:f>'פתרון תרגיל בניתוח נתונים '!N354:R354</xm:f>
              <xm:sqref>R354</xm:sqref>
            </x14:sparkline>
            <x14:sparkline>
              <xm:f>'פתרון תרגיל בניתוח נתונים '!N355:R355</xm:f>
              <xm:sqref>R355</xm:sqref>
            </x14:sparkline>
            <x14:sparkline>
              <xm:f>'פתרון תרגיל בניתוח נתונים '!N356:R356</xm:f>
              <xm:sqref>R356</xm:sqref>
            </x14:sparkline>
            <x14:sparkline>
              <xm:f>'פתרון תרגיל בניתוח נתונים '!N357:R357</xm:f>
              <xm:sqref>R357</xm:sqref>
            </x14:sparkline>
            <x14:sparkline>
              <xm:f>'פתרון תרגיל בניתוח נתונים '!N358:R358</xm:f>
              <xm:sqref>R358</xm:sqref>
            </x14:sparkline>
            <x14:sparkline>
              <xm:f>'פתרון תרגיל בניתוח נתונים '!N359:R359</xm:f>
              <xm:sqref>R359</xm:sqref>
            </x14:sparkline>
            <x14:sparkline>
              <xm:f>'פתרון תרגיל בניתוח נתונים '!N360:R360</xm:f>
              <xm:sqref>R360</xm:sqref>
            </x14:sparkline>
            <x14:sparkline>
              <xm:f>'פתרון תרגיל בניתוח נתונים '!N361:R361</xm:f>
              <xm:sqref>R361</xm:sqref>
            </x14:sparkline>
            <x14:sparkline>
              <xm:f>'פתרון תרגיל בניתוח נתונים '!N362:R362</xm:f>
              <xm:sqref>R362</xm:sqref>
            </x14:sparkline>
            <x14:sparkline>
              <xm:f>'פתרון תרגיל בניתוח נתונים '!N363:R363</xm:f>
              <xm:sqref>R363</xm:sqref>
            </x14:sparkline>
            <x14:sparkline>
              <xm:f>'פתרון תרגיל בניתוח נתונים '!N364:R364</xm:f>
              <xm:sqref>R364</xm:sqref>
            </x14:sparkline>
            <x14:sparkline>
              <xm:f>'פתרון תרגיל בניתוח נתונים '!N365:R365</xm:f>
              <xm:sqref>R365</xm:sqref>
            </x14:sparkline>
            <x14:sparkline>
              <xm:f>'פתרון תרגיל בניתוח נתונים '!N366:R366</xm:f>
              <xm:sqref>R366</xm:sqref>
            </x14:sparkline>
            <x14:sparkline>
              <xm:f>'פתרון תרגיל בניתוח נתונים '!N367:R367</xm:f>
              <xm:sqref>R367</xm:sqref>
            </x14:sparkline>
            <x14:sparkline>
              <xm:f>'פתרון תרגיל בניתוח נתונים '!N368:R368</xm:f>
              <xm:sqref>R368</xm:sqref>
            </x14:sparkline>
            <x14:sparkline>
              <xm:f>'פתרון תרגיל בניתוח נתונים '!N369:R369</xm:f>
              <xm:sqref>R369</xm:sqref>
            </x14:sparkline>
            <x14:sparkline>
              <xm:f>'פתרון תרגיל בניתוח נתונים '!N370:R370</xm:f>
              <xm:sqref>R370</xm:sqref>
            </x14:sparkline>
            <x14:sparkline>
              <xm:f>'פתרון תרגיל בניתוח נתונים '!N371:R371</xm:f>
              <xm:sqref>R371</xm:sqref>
            </x14:sparkline>
            <x14:sparkline>
              <xm:f>'פתרון תרגיל בניתוח נתונים '!N372:R372</xm:f>
              <xm:sqref>R372</xm:sqref>
            </x14:sparkline>
            <x14:sparkline>
              <xm:f>'פתרון תרגיל בניתוח נתונים '!N373:R373</xm:f>
              <xm:sqref>R373</xm:sqref>
            </x14:sparkline>
            <x14:sparkline>
              <xm:f>'פתרון תרגיל בניתוח נתונים '!N374:R374</xm:f>
              <xm:sqref>R374</xm:sqref>
            </x14:sparkline>
            <x14:sparkline>
              <xm:f>'פתרון תרגיל בניתוח נתונים '!N375:R375</xm:f>
              <xm:sqref>R375</xm:sqref>
            </x14:sparkline>
            <x14:sparkline>
              <xm:f>'פתרון תרגיל בניתוח נתונים '!N376:R376</xm:f>
              <xm:sqref>R376</xm:sqref>
            </x14:sparkline>
            <x14:sparkline>
              <xm:f>'פתרון תרגיל בניתוח נתונים '!N377:R377</xm:f>
              <xm:sqref>R377</xm:sqref>
            </x14:sparkline>
            <x14:sparkline>
              <xm:f>'פתרון תרגיל בניתוח נתונים '!N378:R378</xm:f>
              <xm:sqref>R378</xm:sqref>
            </x14:sparkline>
            <x14:sparkline>
              <xm:f>'פתרון תרגיל בניתוח נתונים '!N379:R379</xm:f>
              <xm:sqref>R379</xm:sqref>
            </x14:sparkline>
            <x14:sparkline>
              <xm:f>'פתרון תרגיל בניתוח נתונים '!N380:R380</xm:f>
              <xm:sqref>R380</xm:sqref>
            </x14:sparkline>
            <x14:sparkline>
              <xm:f>'פתרון תרגיל בניתוח נתונים '!N381:R381</xm:f>
              <xm:sqref>R381</xm:sqref>
            </x14:sparkline>
            <x14:sparkline>
              <xm:f>'פתרון תרגיל בניתוח נתונים '!N382:R382</xm:f>
              <xm:sqref>R382</xm:sqref>
            </x14:sparkline>
            <x14:sparkline>
              <xm:f>'פתרון תרגיל בניתוח נתונים '!N383:R383</xm:f>
              <xm:sqref>R383</xm:sqref>
            </x14:sparkline>
            <x14:sparkline>
              <xm:f>'פתרון תרגיל בניתוח נתונים '!N384:R384</xm:f>
              <xm:sqref>R384</xm:sqref>
            </x14:sparkline>
            <x14:sparkline>
              <xm:f>'פתרון תרגיל בניתוח נתונים '!N385:R385</xm:f>
              <xm:sqref>R385</xm:sqref>
            </x14:sparkline>
            <x14:sparkline>
              <xm:f>'פתרון תרגיל בניתוח נתונים '!N386:R386</xm:f>
              <xm:sqref>R386</xm:sqref>
            </x14:sparkline>
            <x14:sparkline>
              <xm:f>'פתרון תרגיל בניתוח נתונים '!N387:R387</xm:f>
              <xm:sqref>R387</xm:sqref>
            </x14:sparkline>
            <x14:sparkline>
              <xm:f>'פתרון תרגיל בניתוח נתונים '!N388:R388</xm:f>
              <xm:sqref>R388</xm:sqref>
            </x14:sparkline>
            <x14:sparkline>
              <xm:f>'פתרון תרגיל בניתוח נתונים '!N389:R389</xm:f>
              <xm:sqref>R389</xm:sqref>
            </x14:sparkline>
            <x14:sparkline>
              <xm:f>'פתרון תרגיל בניתוח נתונים '!N390:R390</xm:f>
              <xm:sqref>R390</xm:sqref>
            </x14:sparkline>
            <x14:sparkline>
              <xm:f>'פתרון תרגיל בניתוח נתונים '!N391:R391</xm:f>
              <xm:sqref>R391</xm:sqref>
            </x14:sparkline>
            <x14:sparkline>
              <xm:f>'פתרון תרגיל בניתוח נתונים '!N392:R392</xm:f>
              <xm:sqref>R392</xm:sqref>
            </x14:sparkline>
            <x14:sparkline>
              <xm:f>'פתרון תרגיל בניתוח נתונים '!N393:R393</xm:f>
              <xm:sqref>R393</xm:sqref>
            </x14:sparkline>
            <x14:sparkline>
              <xm:f>'פתרון תרגיל בניתוח נתונים '!N394:R394</xm:f>
              <xm:sqref>R394</xm:sqref>
            </x14:sparkline>
            <x14:sparkline>
              <xm:f>'פתרון תרגיל בניתוח נתונים '!N395:R395</xm:f>
              <xm:sqref>R395</xm:sqref>
            </x14:sparkline>
            <x14:sparkline>
              <xm:f>'פתרון תרגיל בניתוח נתונים '!N396:R396</xm:f>
              <xm:sqref>R396</xm:sqref>
            </x14:sparkline>
            <x14:sparkline>
              <xm:f>'פתרון תרגיל בניתוח נתונים '!N397:R397</xm:f>
              <xm:sqref>R397</xm:sqref>
            </x14:sparkline>
            <x14:sparkline>
              <xm:f>'פתרון תרגיל בניתוח נתונים '!N398:R398</xm:f>
              <xm:sqref>R398</xm:sqref>
            </x14:sparkline>
            <x14:sparkline>
              <xm:f>'פתרון תרגיל בניתוח נתונים '!N399:R399</xm:f>
              <xm:sqref>R399</xm:sqref>
            </x14:sparkline>
            <x14:sparkline>
              <xm:f>'פתרון תרגיל בניתוח נתונים '!N400:R400</xm:f>
              <xm:sqref>R400</xm:sqref>
            </x14:sparkline>
            <x14:sparkline>
              <xm:f>'פתרון תרגיל בניתוח נתונים '!N401:R401</xm:f>
              <xm:sqref>R401</xm:sqref>
            </x14:sparkline>
            <x14:sparkline>
              <xm:f>'פתרון תרגיל בניתוח נתונים '!N402:R402</xm:f>
              <xm:sqref>R402</xm:sqref>
            </x14:sparkline>
            <x14:sparkline>
              <xm:f>'פתרון תרגיל בניתוח נתונים '!N403:R403</xm:f>
              <xm:sqref>R403</xm:sqref>
            </x14:sparkline>
            <x14:sparkline>
              <xm:f>'פתרון תרגיל בניתוח נתונים '!N404:R404</xm:f>
              <xm:sqref>R404</xm:sqref>
            </x14:sparkline>
            <x14:sparkline>
              <xm:f>'פתרון תרגיל בניתוח נתונים '!N405:R405</xm:f>
              <xm:sqref>R405</xm:sqref>
            </x14:sparkline>
            <x14:sparkline>
              <xm:f>'פתרון תרגיל בניתוח נתונים '!N406:R406</xm:f>
              <xm:sqref>R406</xm:sqref>
            </x14:sparkline>
            <x14:sparkline>
              <xm:f>'פתרון תרגיל בניתוח נתונים '!N407:R407</xm:f>
              <xm:sqref>R407</xm:sqref>
            </x14:sparkline>
            <x14:sparkline>
              <xm:f>'פתרון תרגיל בניתוח נתונים '!N408:R408</xm:f>
              <xm:sqref>R408</xm:sqref>
            </x14:sparkline>
            <x14:sparkline>
              <xm:f>'פתרון תרגיל בניתוח נתונים '!N409:R409</xm:f>
              <xm:sqref>R409</xm:sqref>
            </x14:sparkline>
            <x14:sparkline>
              <xm:f>'פתרון תרגיל בניתוח נתונים '!N410:R410</xm:f>
              <xm:sqref>R410</xm:sqref>
            </x14:sparkline>
            <x14:sparkline>
              <xm:f>'פתרון תרגיל בניתוח נתונים '!N411:R411</xm:f>
              <xm:sqref>R411</xm:sqref>
            </x14:sparkline>
            <x14:sparkline>
              <xm:f>'פתרון תרגיל בניתוח נתונים '!N412:R412</xm:f>
              <xm:sqref>R412</xm:sqref>
            </x14:sparkline>
            <x14:sparkline>
              <xm:f>'פתרון תרגיל בניתוח נתונים '!N413:R413</xm:f>
              <xm:sqref>R413</xm:sqref>
            </x14:sparkline>
            <x14:sparkline>
              <xm:f>'פתרון תרגיל בניתוח נתונים '!N414:R414</xm:f>
              <xm:sqref>R414</xm:sqref>
            </x14:sparkline>
            <x14:sparkline>
              <xm:f>'פתרון תרגיל בניתוח נתונים '!N415:R415</xm:f>
              <xm:sqref>R415</xm:sqref>
            </x14:sparkline>
            <x14:sparkline>
              <xm:f>'פתרון תרגיל בניתוח נתונים '!N416:R416</xm:f>
              <xm:sqref>R416</xm:sqref>
            </x14:sparkline>
            <x14:sparkline>
              <xm:f>'פתרון תרגיל בניתוח נתונים '!N417:R417</xm:f>
              <xm:sqref>R417</xm:sqref>
            </x14:sparkline>
            <x14:sparkline>
              <xm:f>'פתרון תרגיל בניתוח נתונים '!N418:R418</xm:f>
              <xm:sqref>R418</xm:sqref>
            </x14:sparkline>
            <x14:sparkline>
              <xm:f>'פתרון תרגיל בניתוח נתונים '!N419:R419</xm:f>
              <xm:sqref>R419</xm:sqref>
            </x14:sparkline>
            <x14:sparkline>
              <xm:f>'פתרון תרגיל בניתוח נתונים '!N420:R420</xm:f>
              <xm:sqref>R420</xm:sqref>
            </x14:sparkline>
            <x14:sparkline>
              <xm:f>'פתרון תרגיל בניתוח נתונים '!N421:R421</xm:f>
              <xm:sqref>R421</xm:sqref>
            </x14:sparkline>
            <x14:sparkline>
              <xm:f>'פתרון תרגיל בניתוח נתונים '!N422:R422</xm:f>
              <xm:sqref>R422</xm:sqref>
            </x14:sparkline>
            <x14:sparkline>
              <xm:f>'פתרון תרגיל בניתוח נתונים '!N423:R423</xm:f>
              <xm:sqref>R423</xm:sqref>
            </x14:sparkline>
            <x14:sparkline>
              <xm:f>'פתרון תרגיל בניתוח נתונים '!N424:R424</xm:f>
              <xm:sqref>R424</xm:sqref>
            </x14:sparkline>
            <x14:sparkline>
              <xm:f>'פתרון תרגיל בניתוח נתונים '!N425:R425</xm:f>
              <xm:sqref>R425</xm:sqref>
            </x14:sparkline>
            <x14:sparkline>
              <xm:f>'פתרון תרגיל בניתוח נתונים '!N426:R426</xm:f>
              <xm:sqref>R426</xm:sqref>
            </x14:sparkline>
            <x14:sparkline>
              <xm:f>'פתרון תרגיל בניתוח נתונים '!N427:R427</xm:f>
              <xm:sqref>R427</xm:sqref>
            </x14:sparkline>
            <x14:sparkline>
              <xm:f>'פתרון תרגיל בניתוח נתונים '!N428:R428</xm:f>
              <xm:sqref>R428</xm:sqref>
            </x14:sparkline>
            <x14:sparkline>
              <xm:f>'פתרון תרגיל בניתוח נתונים '!N429:R429</xm:f>
              <xm:sqref>R429</xm:sqref>
            </x14:sparkline>
            <x14:sparkline>
              <xm:f>'פתרון תרגיל בניתוח נתונים '!N430:R430</xm:f>
              <xm:sqref>R430</xm:sqref>
            </x14:sparkline>
            <x14:sparkline>
              <xm:f>'פתרון תרגיל בניתוח נתונים '!N431:R431</xm:f>
              <xm:sqref>R431</xm:sqref>
            </x14:sparkline>
            <x14:sparkline>
              <xm:f>'פתרון תרגיל בניתוח נתונים '!N432:R432</xm:f>
              <xm:sqref>R432</xm:sqref>
            </x14:sparkline>
            <x14:sparkline>
              <xm:f>'פתרון תרגיל בניתוח נתונים '!N433:R433</xm:f>
              <xm:sqref>R433</xm:sqref>
            </x14:sparkline>
            <x14:sparkline>
              <xm:f>'פתרון תרגיל בניתוח נתונים '!N434:R434</xm:f>
              <xm:sqref>R434</xm:sqref>
            </x14:sparkline>
            <x14:sparkline>
              <xm:f>'פתרון תרגיל בניתוח נתונים '!N435:R435</xm:f>
              <xm:sqref>R435</xm:sqref>
            </x14:sparkline>
            <x14:sparkline>
              <xm:f>'פתרון תרגיל בניתוח נתונים '!N436:R436</xm:f>
              <xm:sqref>R436</xm:sqref>
            </x14:sparkline>
            <x14:sparkline>
              <xm:f>'פתרון תרגיל בניתוח נתונים '!N437:R437</xm:f>
              <xm:sqref>R437</xm:sqref>
            </x14:sparkline>
            <x14:sparkline>
              <xm:f>'פתרון תרגיל בניתוח נתונים '!N438:R438</xm:f>
              <xm:sqref>R438</xm:sqref>
            </x14:sparkline>
            <x14:sparkline>
              <xm:f>'פתרון תרגיל בניתוח נתונים '!N439:R439</xm:f>
              <xm:sqref>R439</xm:sqref>
            </x14:sparkline>
            <x14:sparkline>
              <xm:f>'פתרון תרגיל בניתוח נתונים '!N440:R440</xm:f>
              <xm:sqref>R440</xm:sqref>
            </x14:sparkline>
            <x14:sparkline>
              <xm:f>'פתרון תרגיל בניתוח נתונים '!N441:R441</xm:f>
              <xm:sqref>R441</xm:sqref>
            </x14:sparkline>
            <x14:sparkline>
              <xm:f>'פתרון תרגיל בניתוח נתונים '!N442:R442</xm:f>
              <xm:sqref>R442</xm:sqref>
            </x14:sparkline>
            <x14:sparkline>
              <xm:f>'פתרון תרגיל בניתוח נתונים '!N443:R443</xm:f>
              <xm:sqref>R443</xm:sqref>
            </x14:sparkline>
            <x14:sparkline>
              <xm:f>'פתרון תרגיל בניתוח נתונים '!N444:R444</xm:f>
              <xm:sqref>R444</xm:sqref>
            </x14:sparkline>
            <x14:sparkline>
              <xm:f>'פתרון תרגיל בניתוח נתונים '!N445:R445</xm:f>
              <xm:sqref>R445</xm:sqref>
            </x14:sparkline>
            <x14:sparkline>
              <xm:f>'פתרון תרגיל בניתוח נתונים '!N446:R446</xm:f>
              <xm:sqref>R446</xm:sqref>
            </x14:sparkline>
            <x14:sparkline>
              <xm:f>'פתרון תרגיל בניתוח נתונים '!N447:R447</xm:f>
              <xm:sqref>R447</xm:sqref>
            </x14:sparkline>
            <x14:sparkline>
              <xm:f>'פתרון תרגיל בניתוח נתונים '!N448:R448</xm:f>
              <xm:sqref>R448</xm:sqref>
            </x14:sparkline>
            <x14:sparkline>
              <xm:f>'פתרון תרגיל בניתוח נתונים '!N449:R449</xm:f>
              <xm:sqref>R449</xm:sqref>
            </x14:sparkline>
            <x14:sparkline>
              <xm:f>'פתרון תרגיל בניתוח נתונים '!N450:R450</xm:f>
              <xm:sqref>R450</xm:sqref>
            </x14:sparkline>
            <x14:sparkline>
              <xm:f>'פתרון תרגיל בניתוח נתונים '!N451:R451</xm:f>
              <xm:sqref>R451</xm:sqref>
            </x14:sparkline>
            <x14:sparkline>
              <xm:f>'פתרון תרגיל בניתוח נתונים '!N452:R452</xm:f>
              <xm:sqref>R452</xm:sqref>
            </x14:sparkline>
            <x14:sparkline>
              <xm:f>'פתרון תרגיל בניתוח נתונים '!N453:R453</xm:f>
              <xm:sqref>R453</xm:sqref>
            </x14:sparkline>
            <x14:sparkline>
              <xm:f>'פתרון תרגיל בניתוח נתונים '!N454:R454</xm:f>
              <xm:sqref>R454</xm:sqref>
            </x14:sparkline>
            <x14:sparkline>
              <xm:f>'פתרון תרגיל בניתוח נתונים '!N455:R455</xm:f>
              <xm:sqref>R455</xm:sqref>
            </x14:sparkline>
            <x14:sparkline>
              <xm:f>'פתרון תרגיל בניתוח נתונים '!N456:R456</xm:f>
              <xm:sqref>R456</xm:sqref>
            </x14:sparkline>
            <x14:sparkline>
              <xm:f>'פתרון תרגיל בניתוח נתונים '!N457:R457</xm:f>
              <xm:sqref>R457</xm:sqref>
            </x14:sparkline>
            <x14:sparkline>
              <xm:f>'פתרון תרגיל בניתוח נתונים '!N458:R458</xm:f>
              <xm:sqref>R458</xm:sqref>
            </x14:sparkline>
            <x14:sparkline>
              <xm:f>'פתרון תרגיל בניתוח נתונים '!N459:R459</xm:f>
              <xm:sqref>R459</xm:sqref>
            </x14:sparkline>
            <x14:sparkline>
              <xm:f>'פתרון תרגיל בניתוח נתונים '!N460:R460</xm:f>
              <xm:sqref>R460</xm:sqref>
            </x14:sparkline>
            <x14:sparkline>
              <xm:f>'פתרון תרגיל בניתוח נתונים '!N461:R461</xm:f>
              <xm:sqref>R461</xm:sqref>
            </x14:sparkline>
            <x14:sparkline>
              <xm:f>'פתרון תרגיל בניתוח נתונים '!N462:R462</xm:f>
              <xm:sqref>R462</xm:sqref>
            </x14:sparkline>
            <x14:sparkline>
              <xm:f>'פתרון תרגיל בניתוח נתונים '!N463:R463</xm:f>
              <xm:sqref>R463</xm:sqref>
            </x14:sparkline>
            <x14:sparkline>
              <xm:f>'פתרון תרגיל בניתוח נתונים '!N464:R464</xm:f>
              <xm:sqref>R464</xm:sqref>
            </x14:sparkline>
            <x14:sparkline>
              <xm:f>'פתרון תרגיל בניתוח נתונים '!N465:R465</xm:f>
              <xm:sqref>R465</xm:sqref>
            </x14:sparkline>
            <x14:sparkline>
              <xm:f>'פתרון תרגיל בניתוח נתונים '!N466:R466</xm:f>
              <xm:sqref>R466</xm:sqref>
            </x14:sparkline>
            <x14:sparkline>
              <xm:f>'פתרון תרגיל בניתוח נתונים '!N467:R467</xm:f>
              <xm:sqref>R467</xm:sqref>
            </x14:sparkline>
            <x14:sparkline>
              <xm:f>'פתרון תרגיל בניתוח נתונים '!N468:R468</xm:f>
              <xm:sqref>R468</xm:sqref>
            </x14:sparkline>
            <x14:sparkline>
              <xm:f>'פתרון תרגיל בניתוח נתונים '!N469:R469</xm:f>
              <xm:sqref>R469</xm:sqref>
            </x14:sparkline>
            <x14:sparkline>
              <xm:f>'פתרון תרגיל בניתוח נתונים '!N470:R470</xm:f>
              <xm:sqref>R470</xm:sqref>
            </x14:sparkline>
            <x14:sparkline>
              <xm:f>'פתרון תרגיל בניתוח נתונים '!N471:R471</xm:f>
              <xm:sqref>R471</xm:sqref>
            </x14:sparkline>
            <x14:sparkline>
              <xm:f>'פתרון תרגיל בניתוח נתונים '!N472:R472</xm:f>
              <xm:sqref>R472</xm:sqref>
            </x14:sparkline>
            <x14:sparkline>
              <xm:f>'פתרון תרגיל בניתוח נתונים '!N473:R473</xm:f>
              <xm:sqref>R473</xm:sqref>
            </x14:sparkline>
            <x14:sparkline>
              <xm:f>'פתרון תרגיל בניתוח נתונים '!N474:R474</xm:f>
              <xm:sqref>R474</xm:sqref>
            </x14:sparkline>
            <x14:sparkline>
              <xm:f>'פתרון תרגיל בניתוח נתונים '!N475:R475</xm:f>
              <xm:sqref>R475</xm:sqref>
            </x14:sparkline>
            <x14:sparkline>
              <xm:f>'פתרון תרגיל בניתוח נתונים '!N476:R476</xm:f>
              <xm:sqref>R476</xm:sqref>
            </x14:sparkline>
            <x14:sparkline>
              <xm:f>'פתרון תרגיל בניתוח נתונים '!N477:R477</xm:f>
              <xm:sqref>R477</xm:sqref>
            </x14:sparkline>
            <x14:sparkline>
              <xm:f>'פתרון תרגיל בניתוח נתונים '!N478:R478</xm:f>
              <xm:sqref>R478</xm:sqref>
            </x14:sparkline>
            <x14:sparkline>
              <xm:f>'פתרון תרגיל בניתוח נתונים '!N479:R479</xm:f>
              <xm:sqref>R479</xm:sqref>
            </x14:sparkline>
            <x14:sparkline>
              <xm:f>'פתרון תרגיל בניתוח נתונים '!N480:R480</xm:f>
              <xm:sqref>R480</xm:sqref>
            </x14:sparkline>
            <x14:sparkline>
              <xm:f>'פתרון תרגיל בניתוח נתונים '!N481:R481</xm:f>
              <xm:sqref>R481</xm:sqref>
            </x14:sparkline>
            <x14:sparkline>
              <xm:f>'פתרון תרגיל בניתוח נתונים '!N482:R482</xm:f>
              <xm:sqref>R482</xm:sqref>
            </x14:sparkline>
            <x14:sparkline>
              <xm:f>'פתרון תרגיל בניתוח נתונים '!N483:R483</xm:f>
              <xm:sqref>R483</xm:sqref>
            </x14:sparkline>
            <x14:sparkline>
              <xm:f>'פתרון תרגיל בניתוח נתונים '!N484:R484</xm:f>
              <xm:sqref>R484</xm:sqref>
            </x14:sparkline>
            <x14:sparkline>
              <xm:f>'פתרון תרגיל בניתוח נתונים '!N485:R485</xm:f>
              <xm:sqref>R485</xm:sqref>
            </x14:sparkline>
            <x14:sparkline>
              <xm:f>'פתרון תרגיל בניתוח נתונים '!N486:R486</xm:f>
              <xm:sqref>R486</xm:sqref>
            </x14:sparkline>
            <x14:sparkline>
              <xm:f>'פתרון תרגיל בניתוח נתונים '!N487:R487</xm:f>
              <xm:sqref>R487</xm:sqref>
            </x14:sparkline>
            <x14:sparkline>
              <xm:f>'פתרון תרגיל בניתוח נתונים '!N488:R488</xm:f>
              <xm:sqref>R488</xm:sqref>
            </x14:sparkline>
            <x14:sparkline>
              <xm:f>'פתרון תרגיל בניתוח נתונים '!N489:R489</xm:f>
              <xm:sqref>R489</xm:sqref>
            </x14:sparkline>
            <x14:sparkline>
              <xm:f>'פתרון תרגיל בניתוח נתונים '!N490:R490</xm:f>
              <xm:sqref>R490</xm:sqref>
            </x14:sparkline>
            <x14:sparkline>
              <xm:f>'פתרון תרגיל בניתוח נתונים '!N491:R491</xm:f>
              <xm:sqref>R491</xm:sqref>
            </x14:sparkline>
            <x14:sparkline>
              <xm:f>'פתרון תרגיל בניתוח נתונים '!N492:R492</xm:f>
              <xm:sqref>R492</xm:sqref>
            </x14:sparkline>
            <x14:sparkline>
              <xm:f>'פתרון תרגיל בניתוח נתונים '!N493:R493</xm:f>
              <xm:sqref>R493</xm:sqref>
            </x14:sparkline>
            <x14:sparkline>
              <xm:f>'פתרון תרגיל בניתוח נתונים '!N494:R494</xm:f>
              <xm:sqref>R494</xm:sqref>
            </x14:sparkline>
            <x14:sparkline>
              <xm:f>'פתרון תרגיל בניתוח נתונים '!N495:R495</xm:f>
              <xm:sqref>R495</xm:sqref>
            </x14:sparkline>
            <x14:sparkline>
              <xm:f>'פתרון תרגיל בניתוח נתונים '!N496:R496</xm:f>
              <xm:sqref>R496</xm:sqref>
            </x14:sparkline>
            <x14:sparkline>
              <xm:f>'פתרון תרגיל בניתוח נתונים '!N497:R497</xm:f>
              <xm:sqref>R497</xm:sqref>
            </x14:sparkline>
            <x14:sparkline>
              <xm:f>'פתרון תרגיל בניתוח נתונים '!N498:R498</xm:f>
              <xm:sqref>R498</xm:sqref>
            </x14:sparkline>
            <x14:sparkline>
              <xm:f>'פתרון תרגיל בניתוח נתונים '!N499:R499</xm:f>
              <xm:sqref>R499</xm:sqref>
            </x14:sparkline>
            <x14:sparkline>
              <xm:f>'פתרון תרגיל בניתוח נתונים '!N500:R500</xm:f>
              <xm:sqref>R500</xm:sqref>
            </x14:sparkline>
          </x14:sparklines>
        </x14:sparklineGroup>
      </x14:sparklineGroups>
    </ex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3A4CF648-6AED-40f4-86FF-DC5316D8AED3}">
      <x14:slicerList xmlns:x14="http://schemas.microsoft.com/office/spreadsheetml/2009/9/main">
        <x14:slicer r:id="rId6"/>
      </x14:slicerList>
    </ext>
    <ext xmlns:x15="http://schemas.microsoft.com/office/spreadsheetml/2010/11/main" uri="{7E03D99C-DC04-49d9-9315-930204A7B6E9}">
      <x15:timelineRefs>
        <x15:timelineRef r:id="rId7"/>
      </x15:timeline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תרגיל בניתוח נתונים</vt:lpstr>
      <vt:lpstr>פתרון תרגיל בניתוח נתונים </vt:lpstr>
      <vt:lpstr>'פתרון תרגיל בניתוח נתונים '!_FilterDatabase</vt:lpstr>
      <vt:lpstr>'תרגיל בניתוח נתונים'!_FilterDatabase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Yoav-Yona</dc:creator>
  <cp:lastModifiedBy>Yoav-Yona</cp:lastModifiedBy>
  <dcterms:created xsi:type="dcterms:W3CDTF">2022-06-29T11:18:48Z</dcterms:created>
  <dcterms:modified xsi:type="dcterms:W3CDTF">2022-06-29T11:57:52Z</dcterms:modified>
</cp:coreProperties>
</file>